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8140" activeTab="0"/>
  </bookViews>
  <sheets>
    <sheet name="【基本情報入力】プロ・ランキング申込用紙" sheetId="1" r:id="rId1"/>
    <sheet name="会計一覧表（自動で入力されます）" sheetId="2" r:id="rId2"/>
  </sheets>
  <definedNames>
    <definedName name="_xlfn.IFERROR" hidden="1">#NAME?</definedName>
    <definedName name="_xlnm.Print_Area" localSheetId="0">'【基本情報入力】プロ・ランキング申込用紙'!$A$1:$I$24</definedName>
    <definedName name="_xlnm.Print_Area" localSheetId="1">'会計一覧表（自動で入力されます）'!$A$1:$AA$24</definedName>
  </definedNames>
  <calcPr fullCalcOnLoad="1"/>
</workbook>
</file>

<file path=xl/comments1.xml><?xml version="1.0" encoding="utf-8"?>
<comments xmlns="http://schemas.openxmlformats.org/spreadsheetml/2006/main">
  <authors>
    <author>大野仁寛</author>
  </authors>
  <commentList>
    <comment ref="B6" authorId="0">
      <text>
        <r>
          <rPr>
            <sz val="9"/>
            <rFont val="ＭＳ Ｐゴシック"/>
            <family val="3"/>
          </rPr>
          <t xml:space="preserve">プルダウンリストから選択
</t>
        </r>
      </text>
    </comment>
    <comment ref="C13" authorId="0">
      <text>
        <r>
          <rPr>
            <sz val="9"/>
            <rFont val="ＭＳ Ｐゴシック"/>
            <family val="3"/>
          </rPr>
          <t>半角英数で数字のみ記入してください</t>
        </r>
      </text>
    </comment>
    <comment ref="G13" authorId="0">
      <text>
        <r>
          <rPr>
            <sz val="9"/>
            <rFont val="ＭＳ Ｐゴシック"/>
            <family val="3"/>
          </rPr>
          <t>自動計算されます
（入力不要）</t>
        </r>
      </text>
    </comment>
    <comment ref="B7" authorId="0">
      <text>
        <r>
          <rPr>
            <sz val="9"/>
            <rFont val="ＭＳ Ｐゴシック"/>
            <family val="3"/>
          </rPr>
          <t>入力してください</t>
        </r>
      </text>
    </comment>
  </commentList>
</comments>
</file>

<file path=xl/comments2.xml><?xml version="1.0" encoding="utf-8"?>
<comments xmlns="http://schemas.openxmlformats.org/spreadsheetml/2006/main">
  <authors>
    <author>大野仁寛</author>
  </authors>
  <commentList>
    <comment ref="B17" authorId="0">
      <text>
        <r>
          <rPr>
            <b/>
            <sz val="9"/>
            <rFont val="ＭＳ Ｐゴシック"/>
            <family val="3"/>
          </rPr>
          <t>振込先がそれぞれ違います。お間違えのないようご注意ください。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<sst xmlns="http://schemas.openxmlformats.org/spreadsheetml/2006/main" count="71" uniqueCount="50">
  <si>
    <t>都県代表者用</t>
  </si>
  <si>
    <t>申込責任者
連　絡　先</t>
  </si>
  <si>
    <t>申込責任者名</t>
  </si>
  <si>
    <t>携帯電話</t>
  </si>
  <si>
    <t>ＴＥＬ</t>
  </si>
  <si>
    <t>ＦＡＸ</t>
  </si>
  <si>
    <t>都　県　名</t>
  </si>
  <si>
    <t>品目</t>
  </si>
  <si>
    <t>単価</t>
  </si>
  <si>
    <t>勤務先名</t>
  </si>
  <si>
    <t>ＭＡＩＬ</t>
  </si>
  <si>
    <t>項　　目</t>
  </si>
  <si>
    <t>数量</t>
  </si>
  <si>
    <t>合計金額</t>
  </si>
  <si>
    <t>￥</t>
  </si>
  <si>
    <t>－</t>
  </si>
  <si>
    <t>①参　　加　　料</t>
  </si>
  <si>
    <t>③プログラム代</t>
  </si>
  <si>
    <t>④ランキング代</t>
  </si>
  <si>
    <t>（振込元名義に都県名を必ず入れてください。振込み手数料は各都県で負担をお願いします。）</t>
  </si>
  <si>
    <t>②アスリートビブス代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</si>
  <si>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</si>
  <si>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</si>
  <si>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</si>
  <si>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</si>
  <si>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</si>
  <si>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</si>
  <si>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</si>
  <si>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</si>
  <si>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都県名を選択</t>
  </si>
  <si>
    <t>データ送信先</t>
  </si>
  <si>
    <t>申　込　数</t>
  </si>
  <si>
    <t>金　額</t>
  </si>
  <si>
    <t>会計一覧表（都県代表者用）</t>
  </si>
  <si>
    <t>A(①＋②)</t>
  </si>
  <si>
    <t>B(③＋④)</t>
  </si>
  <si>
    <t>①参加料</t>
  </si>
  <si>
    <t>②アスリートビブス</t>
  </si>
  <si>
    <t>③プログラム</t>
  </si>
  <si>
    <t>④ランキング表</t>
  </si>
  <si>
    <t>①+②</t>
  </si>
  <si>
    <t>③+④</t>
  </si>
  <si>
    <t>合計</t>
  </si>
  <si>
    <r>
      <rPr>
        <b/>
        <sz val="14"/>
        <rFont val="ＭＳ 明朝"/>
        <family val="1"/>
      </rPr>
      <t>【B プログラム・ランキング代 (③＋④)の振込先口座】</t>
    </r>
    <r>
      <rPr>
        <sz val="14"/>
        <rFont val="ＭＳ 明朝"/>
        <family val="1"/>
      </rPr>
      <t xml:space="preserve">
常陽銀行　岩瀬支店　普通　１５７３８７２
茨城県中学校体育連盟陸上競技専門部
金融機関コード：０１３０　店番：０８３</t>
    </r>
  </si>
  <si>
    <t>令和５年度　第５１回関東中学校陸上競技大会</t>
  </si>
  <si>
    <t>令和５年度　第51回関東中学校陸上競技大会</t>
  </si>
  <si>
    <r>
      <rPr>
        <b/>
        <sz val="14"/>
        <rFont val="ＭＳ 明朝"/>
        <family val="1"/>
      </rPr>
      <t>【A 参加料・アスリートビブス代 (①＋②)の振込先口座】</t>
    </r>
    <r>
      <rPr>
        <sz val="14"/>
        <rFont val="ＭＳ 明朝"/>
        <family val="1"/>
      </rPr>
      <t xml:space="preserve">
常陽銀行　結城支店　普通１５７２１１１
令和５年度　第５１回関東中学校陸上競技大会　実行委員会
金融機関コード：０１３０　店番：０２１</t>
    </r>
  </si>
  <si>
    <t>※代金は、令和５年７月28日（金）までに、(①＋②)、(③＋④)をそれぞれ以下の口座にお振込みください。</t>
  </si>
  <si>
    <t>2023kanto.ibaraki@gmail.com</t>
  </si>
  <si>
    <t>参加料・アスリートビブス・プログラム・ランキング表申込書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</si>
</sst>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28"/>
      <name val="ＭＳ ゴシック"/>
      <family val="3"/>
    </font>
    <font>
      <sz val="36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2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u val="single"/>
      <sz val="22"/>
      <color theme="1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0" xfId="0" applyBorder="1" applyAlignment="1" quotePrefix="1">
      <alignment horizontal="center" vertical="center" shrinkToFit="1"/>
    </xf>
    <xf numFmtId="5" fontId="22" fillId="0" borderId="12" xfId="0" applyNumberFormat="1" applyFont="1" applyBorder="1" applyAlignment="1">
      <alignment horizontal="center" vertical="center"/>
    </xf>
    <xf numFmtId="5" fontId="22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 shrinkToFit="1"/>
    </xf>
    <xf numFmtId="0" fontId="64" fillId="0" borderId="0" xfId="43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" fontId="22" fillId="0" borderId="13" xfId="0" applyNumberFormat="1" applyFont="1" applyBorder="1" applyAlignment="1">
      <alignment horizontal="center" vertical="center"/>
    </xf>
    <xf numFmtId="5" fontId="22" fillId="0" borderId="12" xfId="0" applyNumberFormat="1" applyFont="1" applyBorder="1" applyAlignment="1">
      <alignment horizontal="center" vertical="center"/>
    </xf>
    <xf numFmtId="5" fontId="22" fillId="0" borderId="14" xfId="0" applyNumberFormat="1" applyFont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5" fontId="15" fillId="0" borderId="13" xfId="0" applyNumberFormat="1" applyFont="1" applyBorder="1" applyAlignment="1">
      <alignment horizontal="center" vertical="center"/>
    </xf>
    <xf numFmtId="5" fontId="15" fillId="0" borderId="12" xfId="0" applyNumberFormat="1" applyFont="1" applyBorder="1" applyAlignment="1">
      <alignment horizontal="center" vertical="center"/>
    </xf>
    <xf numFmtId="5" fontId="15" fillId="0" borderId="14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38" fontId="8" fillId="33" borderId="22" xfId="49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6" fontId="9" fillId="0" borderId="25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top" wrapText="1"/>
    </xf>
    <xf numFmtId="0" fontId="11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38" fontId="8" fillId="34" borderId="22" xfId="49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34" borderId="28" xfId="0" applyFont="1" applyFill="1" applyBorder="1" applyAlignment="1">
      <alignment horizontal="left" vertical="top" wrapText="1"/>
    </xf>
    <xf numFmtId="38" fontId="8" fillId="0" borderId="27" xfId="49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6" fontId="9" fillId="0" borderId="31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11</xdr:row>
      <xdr:rowOff>342900</xdr:rowOff>
    </xdr:from>
    <xdr:to>
      <xdr:col>26</xdr:col>
      <xdr:colOff>142875</xdr:colOff>
      <xdr:row>17</xdr:row>
      <xdr:rowOff>266700</xdr:rowOff>
    </xdr:to>
    <xdr:sp>
      <xdr:nvSpPr>
        <xdr:cNvPr id="1" name="左カーブ矢印 7"/>
        <xdr:cNvSpPr>
          <a:spLocks/>
        </xdr:cNvSpPr>
      </xdr:nvSpPr>
      <xdr:spPr>
        <a:xfrm>
          <a:off x="7124700" y="6838950"/>
          <a:ext cx="504825" cy="3009900"/>
        </a:xfrm>
        <a:prstGeom prst="curvedLeftArrow">
          <a:avLst>
            <a:gd name="adj1" fmla="val 42194"/>
            <a:gd name="adj2" fmla="val 48050"/>
            <a:gd name="adj3" fmla="val -250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12</xdr:row>
      <xdr:rowOff>571500</xdr:rowOff>
    </xdr:from>
    <xdr:to>
      <xdr:col>26</xdr:col>
      <xdr:colOff>152400</xdr:colOff>
      <xdr:row>22</xdr:row>
      <xdr:rowOff>152400</xdr:rowOff>
    </xdr:to>
    <xdr:sp>
      <xdr:nvSpPr>
        <xdr:cNvPr id="2" name="左カーブ矢印 8"/>
        <xdr:cNvSpPr>
          <a:spLocks/>
        </xdr:cNvSpPr>
      </xdr:nvSpPr>
      <xdr:spPr>
        <a:xfrm>
          <a:off x="7153275" y="8077200"/>
          <a:ext cx="485775" cy="2990850"/>
        </a:xfrm>
        <a:prstGeom prst="curvedLeftArrow">
          <a:avLst>
            <a:gd name="adj1" fmla="val 42162"/>
            <a:gd name="adj2" fmla="val 48041"/>
            <a:gd name="adj3" fmla="val -25000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"/>
  <sheetViews>
    <sheetView tabSelected="1" view="pageBreakPreview" zoomScale="90" zoomScaleNormal="90" zoomScaleSheetLayoutView="90" zoomScalePageLayoutView="0" workbookViewId="0" topLeftCell="A1">
      <selection activeCell="B7" sqref="B7:I7"/>
    </sheetView>
  </sheetViews>
  <sheetFormatPr defaultColWidth="9.00390625" defaultRowHeight="13.5"/>
  <cols>
    <col min="1" max="1" width="13.125" style="1" customWidth="1"/>
    <col min="2" max="2" width="11.50390625" style="0" customWidth="1"/>
    <col min="3" max="7" width="7.50390625" style="0" customWidth="1"/>
    <col min="8" max="8" width="18.125" style="0" customWidth="1"/>
    <col min="9" max="9" width="5.125" style="0" customWidth="1"/>
  </cols>
  <sheetData>
    <row r="1" spans="1:9" ht="33" customHeight="1">
      <c r="A1" s="53" t="s">
        <v>44</v>
      </c>
      <c r="B1" s="53"/>
      <c r="C1" s="53"/>
      <c r="D1" s="53"/>
      <c r="E1" s="53"/>
      <c r="F1" s="53"/>
      <c r="G1" s="53"/>
      <c r="H1" s="53"/>
      <c r="I1" s="53"/>
    </row>
    <row r="2" spans="1:9" ht="33" customHeight="1">
      <c r="A2" s="53" t="s">
        <v>49</v>
      </c>
      <c r="B2" s="53"/>
      <c r="C2" s="53"/>
      <c r="D2" s="53"/>
      <c r="E2" s="53"/>
      <c r="F2" s="53"/>
      <c r="G2" s="53"/>
      <c r="H2" s="53"/>
      <c r="I2" s="53"/>
    </row>
    <row r="3" spans="1:9" ht="18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30" customHeight="1" thickBot="1">
      <c r="A4" s="54" t="s">
        <v>0</v>
      </c>
      <c r="B4" s="55"/>
      <c r="F4" s="4"/>
      <c r="G4" s="4"/>
      <c r="H4" s="4"/>
      <c r="I4" s="4"/>
    </row>
    <row r="5" spans="1:9" ht="14.25" thickBot="1">
      <c r="A5" s="2"/>
      <c r="B5" s="2"/>
      <c r="G5" s="2"/>
      <c r="H5" s="2"/>
      <c r="I5" s="2"/>
    </row>
    <row r="6" spans="1:9" ht="37.5" customHeight="1" thickBot="1">
      <c r="A6" s="3" t="s">
        <v>6</v>
      </c>
      <c r="B6" s="56"/>
      <c r="C6" s="57"/>
      <c r="D6" s="57"/>
      <c r="E6" s="57"/>
      <c r="F6" s="57"/>
      <c r="G6" s="57"/>
      <c r="H6" s="57"/>
      <c r="I6" s="58"/>
    </row>
    <row r="7" spans="1:9" ht="37.5" customHeight="1" thickBot="1">
      <c r="A7" s="3" t="s">
        <v>2</v>
      </c>
      <c r="B7" s="56"/>
      <c r="C7" s="57"/>
      <c r="D7" s="57"/>
      <c r="E7" s="57"/>
      <c r="F7" s="57"/>
      <c r="G7" s="57"/>
      <c r="H7" s="57"/>
      <c r="I7" s="58"/>
    </row>
    <row r="8" spans="1:9" ht="37.5" customHeight="1" thickBot="1">
      <c r="A8" s="59" t="s">
        <v>1</v>
      </c>
      <c r="B8" s="3" t="s">
        <v>3</v>
      </c>
      <c r="C8" s="46"/>
      <c r="D8" s="46"/>
      <c r="E8" s="46"/>
      <c r="F8" s="46"/>
      <c r="G8" s="46"/>
      <c r="H8" s="46"/>
      <c r="I8" s="47"/>
    </row>
    <row r="9" spans="1:9" ht="37.5" customHeight="1" thickBot="1">
      <c r="A9" s="60"/>
      <c r="B9" s="3" t="s">
        <v>9</v>
      </c>
      <c r="C9" s="46"/>
      <c r="D9" s="46"/>
      <c r="E9" s="46"/>
      <c r="F9" s="46"/>
      <c r="G9" s="46"/>
      <c r="H9" s="46"/>
      <c r="I9" s="47"/>
    </row>
    <row r="10" spans="1:9" ht="37.5" customHeight="1" thickBot="1">
      <c r="A10" s="60"/>
      <c r="B10" s="12" t="s">
        <v>4</v>
      </c>
      <c r="C10" s="46"/>
      <c r="D10" s="46"/>
      <c r="E10" s="46"/>
      <c r="F10" s="46"/>
      <c r="G10" s="46"/>
      <c r="H10" s="46"/>
      <c r="I10" s="47"/>
    </row>
    <row r="11" spans="1:9" ht="37.5" customHeight="1" thickBot="1">
      <c r="A11" s="61"/>
      <c r="B11" s="12" t="s">
        <v>5</v>
      </c>
      <c r="C11" s="46"/>
      <c r="D11" s="46"/>
      <c r="E11" s="46"/>
      <c r="F11" s="46"/>
      <c r="G11" s="46"/>
      <c r="H11" s="46"/>
      <c r="I11" s="47"/>
    </row>
    <row r="12" ht="22.5" customHeight="1" thickBot="1"/>
    <row r="13" spans="1:9" ht="37.5" customHeight="1" thickBot="1">
      <c r="A13" s="23" t="s">
        <v>7</v>
      </c>
      <c r="B13" s="22" t="s">
        <v>8</v>
      </c>
      <c r="C13" s="48" t="s">
        <v>31</v>
      </c>
      <c r="D13" s="49"/>
      <c r="E13" s="49"/>
      <c r="F13" s="50"/>
      <c r="G13" s="49" t="s">
        <v>32</v>
      </c>
      <c r="H13" s="49"/>
      <c r="I13" s="50"/>
    </row>
    <row r="14" spans="1:9" ht="37.5" customHeight="1" thickBot="1">
      <c r="A14" s="23" t="s">
        <v>36</v>
      </c>
      <c r="B14" s="30">
        <v>2000</v>
      </c>
      <c r="C14" s="40"/>
      <c r="D14" s="41"/>
      <c r="E14" s="41"/>
      <c r="F14" s="42"/>
      <c r="G14" s="43">
        <f>B14*C14</f>
        <v>0</v>
      </c>
      <c r="H14" s="44"/>
      <c r="I14" s="45"/>
    </row>
    <row r="15" spans="1:9" ht="37.5" customHeight="1" thickBot="1">
      <c r="A15" s="23" t="s">
        <v>37</v>
      </c>
      <c r="B15" s="25">
        <v>500</v>
      </c>
      <c r="C15" s="40"/>
      <c r="D15" s="41"/>
      <c r="E15" s="41"/>
      <c r="F15" s="42"/>
      <c r="G15" s="43">
        <f>B15*C15</f>
        <v>0</v>
      </c>
      <c r="H15" s="44"/>
      <c r="I15" s="45"/>
    </row>
    <row r="16" spans="1:9" ht="37.5" customHeight="1" thickBot="1">
      <c r="A16" s="51" t="s">
        <v>40</v>
      </c>
      <c r="B16" s="52"/>
      <c r="C16" s="34"/>
      <c r="D16" s="35"/>
      <c r="E16" s="35"/>
      <c r="F16" s="36"/>
      <c r="G16" s="37">
        <f>SUM(G14:I15)</f>
        <v>0</v>
      </c>
      <c r="H16" s="38"/>
      <c r="I16" s="39"/>
    </row>
    <row r="17" spans="1:9" ht="13.5" customHeight="1" thickBot="1">
      <c r="A17" s="24"/>
      <c r="B17" s="28"/>
      <c r="C17" s="20"/>
      <c r="D17" s="20"/>
      <c r="E17" s="20"/>
      <c r="F17" s="20"/>
      <c r="G17" s="26"/>
      <c r="H17" s="26"/>
      <c r="I17" s="27"/>
    </row>
    <row r="18" spans="1:9" ht="37.5" customHeight="1" thickBot="1">
      <c r="A18" s="23" t="s">
        <v>38</v>
      </c>
      <c r="B18" s="30">
        <v>2000</v>
      </c>
      <c r="C18" s="40"/>
      <c r="D18" s="41"/>
      <c r="E18" s="41"/>
      <c r="F18" s="42"/>
      <c r="G18" s="43">
        <f>B18*C18</f>
        <v>0</v>
      </c>
      <c r="H18" s="44"/>
      <c r="I18" s="45"/>
    </row>
    <row r="19" spans="1:9" ht="37.5" customHeight="1" thickBot="1">
      <c r="A19" s="23" t="s">
        <v>39</v>
      </c>
      <c r="B19" s="30">
        <v>1000</v>
      </c>
      <c r="C19" s="40"/>
      <c r="D19" s="41"/>
      <c r="E19" s="41"/>
      <c r="F19" s="42"/>
      <c r="G19" s="43">
        <f>B19*C19</f>
        <v>0</v>
      </c>
      <c r="H19" s="44"/>
      <c r="I19" s="45"/>
    </row>
    <row r="20" spans="1:9" ht="37.5" customHeight="1" thickBot="1">
      <c r="A20" s="32" t="s">
        <v>41</v>
      </c>
      <c r="B20" s="33"/>
      <c r="C20" s="34"/>
      <c r="D20" s="35"/>
      <c r="E20" s="35"/>
      <c r="F20" s="36"/>
      <c r="G20" s="37">
        <f>SUM(G18:I19)</f>
        <v>0</v>
      </c>
      <c r="H20" s="38"/>
      <c r="I20" s="39"/>
    </row>
    <row r="21" spans="1:9" ht="12.75" customHeight="1" thickBot="1">
      <c r="A21" s="21"/>
      <c r="B21" s="29"/>
      <c r="C21" s="41"/>
      <c r="D21" s="41"/>
      <c r="E21" s="41"/>
      <c r="F21" s="41"/>
      <c r="G21" s="26"/>
      <c r="H21" s="26"/>
      <c r="I21" s="27"/>
    </row>
    <row r="22" spans="1:9" ht="37.5" customHeight="1" thickBot="1">
      <c r="A22" s="32" t="s">
        <v>42</v>
      </c>
      <c r="B22" s="33"/>
      <c r="C22" s="34"/>
      <c r="D22" s="35"/>
      <c r="E22" s="35"/>
      <c r="F22" s="36"/>
      <c r="G22" s="37">
        <f>SUM(G16,G20)</f>
        <v>0</v>
      </c>
      <c r="H22" s="38"/>
      <c r="I22" s="39"/>
    </row>
    <row r="24" spans="1:9" ht="25.5">
      <c r="A24" s="13" t="s">
        <v>30</v>
      </c>
      <c r="B24" s="6" t="s">
        <v>10</v>
      </c>
      <c r="C24" s="31" t="s">
        <v>48</v>
      </c>
      <c r="D24" s="7"/>
      <c r="E24" s="7"/>
      <c r="F24" s="7"/>
      <c r="G24" s="7"/>
      <c r="H24" s="7"/>
      <c r="I24" s="7"/>
    </row>
    <row r="25" spans="2:3" ht="16.5">
      <c r="B25" s="6"/>
      <c r="C25" s="5"/>
    </row>
    <row r="31" ht="16.5">
      <c r="E31" s="5"/>
    </row>
    <row r="52" ht="12.75">
      <c r="C52" t="s">
        <v>29</v>
      </c>
    </row>
    <row r="53" ht="18.75">
      <c r="C53" s="11" t="s">
        <v>21</v>
      </c>
    </row>
    <row r="54" ht="18.75">
      <c r="C54" s="11" t="s">
        <v>22</v>
      </c>
    </row>
    <row r="55" ht="18.75">
      <c r="C55" s="11" t="s">
        <v>23</v>
      </c>
    </row>
    <row r="56" ht="18.75">
      <c r="C56" s="11" t="s">
        <v>24</v>
      </c>
    </row>
    <row r="57" ht="18.75">
      <c r="C57" s="11" t="s">
        <v>25</v>
      </c>
    </row>
    <row r="58" ht="18.75">
      <c r="C58" s="11" t="s">
        <v>26</v>
      </c>
    </row>
    <row r="59" ht="18.75">
      <c r="C59" s="11" t="s">
        <v>27</v>
      </c>
    </row>
    <row r="60" ht="18.75">
      <c r="C60" s="11" t="s">
        <v>28</v>
      </c>
    </row>
  </sheetData>
  <sheetProtection/>
  <mergeCells count="30">
    <mergeCell ref="A1:I1"/>
    <mergeCell ref="A2:I2"/>
    <mergeCell ref="A4:B4"/>
    <mergeCell ref="B6:I6"/>
    <mergeCell ref="B7:I7"/>
    <mergeCell ref="G19:I19"/>
    <mergeCell ref="A8:A11"/>
    <mergeCell ref="C8:I8"/>
    <mergeCell ref="C9:I9"/>
    <mergeCell ref="C10:I10"/>
    <mergeCell ref="C11:I11"/>
    <mergeCell ref="C13:F13"/>
    <mergeCell ref="G13:I13"/>
    <mergeCell ref="A16:B16"/>
    <mergeCell ref="C16:F16"/>
    <mergeCell ref="G16:I16"/>
    <mergeCell ref="C15:F15"/>
    <mergeCell ref="G14:I14"/>
    <mergeCell ref="G15:I15"/>
    <mergeCell ref="C14:F14"/>
    <mergeCell ref="A22:B22"/>
    <mergeCell ref="C22:F22"/>
    <mergeCell ref="G22:I22"/>
    <mergeCell ref="A20:B20"/>
    <mergeCell ref="C20:F20"/>
    <mergeCell ref="C18:F18"/>
    <mergeCell ref="C19:F19"/>
    <mergeCell ref="C21:F21"/>
    <mergeCell ref="G20:I20"/>
    <mergeCell ref="G18:I18"/>
  </mergeCells>
  <dataValidations count="1">
    <dataValidation type="list" allowBlank="1" showInputMessage="1" showErrorMessage="1" sqref="B6:I6">
      <formula1>$C$52:$C$60</formula1>
    </dataValidation>
  </dataValidations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view="pageBreakPreview" zoomScale="85" zoomScaleNormal="85" zoomScaleSheetLayoutView="85" zoomScalePageLayoutView="0" workbookViewId="0" topLeftCell="A12">
      <selection activeCell="B17" sqref="B17:X20"/>
    </sheetView>
  </sheetViews>
  <sheetFormatPr defaultColWidth="3.875" defaultRowHeight="13.5"/>
  <cols>
    <col min="1" max="1" width="3.875" style="8" customWidth="1"/>
    <col min="2" max="2" width="3.875" style="10" customWidth="1"/>
    <col min="3" max="25" width="3.875" style="8" customWidth="1"/>
    <col min="26" max="26" width="1.37890625" style="8" customWidth="1"/>
    <col min="27" max="16384" width="3.875" style="8" customWidth="1"/>
  </cols>
  <sheetData>
    <row r="1" spans="1:27" ht="33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33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2:10" ht="21" customHeight="1">
      <c r="B3" s="9"/>
      <c r="C3" s="9"/>
      <c r="D3" s="9"/>
      <c r="E3" s="9"/>
      <c r="F3" s="9"/>
      <c r="G3" s="9"/>
      <c r="H3" s="9"/>
      <c r="I3" s="9"/>
      <c r="J3" s="9"/>
    </row>
    <row r="4" spans="2:13" ht="21" customHeight="1">
      <c r="B4" s="102" t="s">
        <v>6</v>
      </c>
      <c r="C4" s="102"/>
      <c r="D4" s="102"/>
      <c r="E4" s="102"/>
      <c r="F4" s="102"/>
      <c r="G4" s="102"/>
      <c r="H4" s="103">
        <f>'【基本情報入力】プロ・ランキング申込用紙'!B6</f>
        <v>0</v>
      </c>
      <c r="I4" s="103"/>
      <c r="J4" s="103"/>
      <c r="K4" s="103"/>
      <c r="L4" s="103"/>
      <c r="M4" s="103"/>
    </row>
    <row r="5" spans="2:13" ht="21" customHeight="1">
      <c r="B5" s="102"/>
      <c r="C5" s="102"/>
      <c r="D5" s="102"/>
      <c r="E5" s="102"/>
      <c r="F5" s="102"/>
      <c r="G5" s="102"/>
      <c r="H5" s="103"/>
      <c r="I5" s="103"/>
      <c r="J5" s="103"/>
      <c r="K5" s="103"/>
      <c r="L5" s="103"/>
      <c r="M5" s="103"/>
    </row>
    <row r="6" spans="2:13" ht="21" customHeight="1">
      <c r="B6" s="102"/>
      <c r="C6" s="102"/>
      <c r="D6" s="102"/>
      <c r="E6" s="102"/>
      <c r="F6" s="102"/>
      <c r="G6" s="102"/>
      <c r="H6" s="103"/>
      <c r="I6" s="103"/>
      <c r="J6" s="103"/>
      <c r="K6" s="103"/>
      <c r="L6" s="103"/>
      <c r="M6" s="103"/>
    </row>
    <row r="7" spans="2:25" ht="43.5" customHeight="1" thickBot="1">
      <c r="B7" s="95" t="s">
        <v>11</v>
      </c>
      <c r="C7" s="95"/>
      <c r="D7" s="95"/>
      <c r="E7" s="95"/>
      <c r="F7" s="95"/>
      <c r="G7" s="95"/>
      <c r="H7" s="95"/>
      <c r="I7" s="95"/>
      <c r="J7" s="95" t="s">
        <v>8</v>
      </c>
      <c r="K7" s="95"/>
      <c r="L7" s="95"/>
      <c r="M7" s="95" t="s">
        <v>12</v>
      </c>
      <c r="N7" s="95"/>
      <c r="O7" s="95"/>
      <c r="P7" s="95" t="s">
        <v>13</v>
      </c>
      <c r="Q7" s="95"/>
      <c r="R7" s="95"/>
      <c r="S7" s="95"/>
      <c r="T7" s="95"/>
      <c r="U7" s="95"/>
      <c r="V7" s="95"/>
      <c r="W7" s="95"/>
      <c r="X7" s="95"/>
      <c r="Y7" s="15"/>
    </row>
    <row r="8" spans="2:25" ht="79.5" customHeight="1">
      <c r="B8" s="86" t="s">
        <v>16</v>
      </c>
      <c r="C8" s="87"/>
      <c r="D8" s="87"/>
      <c r="E8" s="87"/>
      <c r="F8" s="87"/>
      <c r="G8" s="87"/>
      <c r="H8" s="87"/>
      <c r="I8" s="87"/>
      <c r="J8" s="88">
        <v>2000</v>
      </c>
      <c r="K8" s="89"/>
      <c r="L8" s="89"/>
      <c r="M8" s="96">
        <f>'【基本情報入力】プロ・ランキング申込用紙'!C14</f>
        <v>0</v>
      </c>
      <c r="N8" s="97"/>
      <c r="O8" s="98"/>
      <c r="P8" s="91" t="s">
        <v>14</v>
      </c>
      <c r="Q8" s="92"/>
      <c r="R8" s="93">
        <f>2000*M8</f>
        <v>0</v>
      </c>
      <c r="S8" s="93"/>
      <c r="T8" s="93"/>
      <c r="U8" s="93"/>
      <c r="V8" s="93"/>
      <c r="W8" s="92" t="s">
        <v>15</v>
      </c>
      <c r="X8" s="94"/>
      <c r="Y8" s="16"/>
    </row>
    <row r="9" spans="2:25" ht="79.5" customHeight="1" thickBot="1">
      <c r="B9" s="104" t="s">
        <v>20</v>
      </c>
      <c r="C9" s="105"/>
      <c r="D9" s="105"/>
      <c r="E9" s="105"/>
      <c r="F9" s="105"/>
      <c r="G9" s="105"/>
      <c r="H9" s="105"/>
      <c r="I9" s="105"/>
      <c r="J9" s="70">
        <v>500</v>
      </c>
      <c r="K9" s="71"/>
      <c r="L9" s="71"/>
      <c r="M9" s="99">
        <f>'【基本情報入力】プロ・ランキング申込用紙'!C15</f>
        <v>0</v>
      </c>
      <c r="N9" s="100"/>
      <c r="O9" s="101"/>
      <c r="P9" s="73" t="s">
        <v>14</v>
      </c>
      <c r="Q9" s="74"/>
      <c r="R9" s="84">
        <f>500*M9</f>
        <v>0</v>
      </c>
      <c r="S9" s="84"/>
      <c r="T9" s="84"/>
      <c r="U9" s="84"/>
      <c r="V9" s="84"/>
      <c r="W9" s="74" t="s">
        <v>15</v>
      </c>
      <c r="X9" s="85"/>
      <c r="Y9" s="16"/>
    </row>
    <row r="10" spans="2:25" ht="79.5" customHeight="1">
      <c r="B10" s="86" t="s">
        <v>17</v>
      </c>
      <c r="C10" s="87"/>
      <c r="D10" s="87"/>
      <c r="E10" s="87"/>
      <c r="F10" s="87"/>
      <c r="G10" s="87"/>
      <c r="H10" s="87"/>
      <c r="I10" s="87"/>
      <c r="J10" s="88">
        <v>2000</v>
      </c>
      <c r="K10" s="89"/>
      <c r="L10" s="89"/>
      <c r="M10" s="90">
        <f>'【基本情報入力】プロ・ランキング申込用紙'!C18</f>
        <v>0</v>
      </c>
      <c r="N10" s="90"/>
      <c r="O10" s="90"/>
      <c r="P10" s="91" t="s">
        <v>14</v>
      </c>
      <c r="Q10" s="92"/>
      <c r="R10" s="93">
        <f>2000*M10</f>
        <v>0</v>
      </c>
      <c r="S10" s="93"/>
      <c r="T10" s="93"/>
      <c r="U10" s="93"/>
      <c r="V10" s="93"/>
      <c r="W10" s="92" t="s">
        <v>15</v>
      </c>
      <c r="X10" s="94"/>
      <c r="Y10" s="16"/>
    </row>
    <row r="11" spans="2:25" ht="79.5" customHeight="1" thickBot="1">
      <c r="B11" s="68" t="s">
        <v>18</v>
      </c>
      <c r="C11" s="69"/>
      <c r="D11" s="69"/>
      <c r="E11" s="69"/>
      <c r="F11" s="69"/>
      <c r="G11" s="69"/>
      <c r="H11" s="69"/>
      <c r="I11" s="69"/>
      <c r="J11" s="70">
        <v>1000</v>
      </c>
      <c r="K11" s="71"/>
      <c r="L11" s="71"/>
      <c r="M11" s="72">
        <f>'【基本情報入力】プロ・ランキング申込用紙'!C19</f>
        <v>0</v>
      </c>
      <c r="N11" s="72"/>
      <c r="O11" s="72"/>
      <c r="P11" s="73" t="s">
        <v>14</v>
      </c>
      <c r="Q11" s="74"/>
      <c r="R11" s="84">
        <f>1000*M11</f>
        <v>0</v>
      </c>
      <c r="S11" s="84"/>
      <c r="T11" s="84"/>
      <c r="U11" s="84"/>
      <c r="V11" s="84"/>
      <c r="W11" s="74" t="s">
        <v>15</v>
      </c>
      <c r="X11" s="85"/>
      <c r="Y11" s="16"/>
    </row>
    <row r="12" spans="2:25" ht="79.5" customHeight="1">
      <c r="B12" s="76" t="s">
        <v>34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 t="s">
        <v>14</v>
      </c>
      <c r="Q12" s="78"/>
      <c r="R12" s="79">
        <f>SUM(R8:V9)</f>
        <v>0</v>
      </c>
      <c r="S12" s="79"/>
      <c r="T12" s="79"/>
      <c r="U12" s="79"/>
      <c r="V12" s="79"/>
      <c r="W12" s="78" t="s">
        <v>15</v>
      </c>
      <c r="X12" s="80"/>
      <c r="Y12" s="17"/>
    </row>
    <row r="13" spans="2:25" ht="79.5" customHeight="1">
      <c r="B13" s="63" t="s">
        <v>35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 t="s">
        <v>14</v>
      </c>
      <c r="Q13" s="65"/>
      <c r="R13" s="66">
        <f>SUM(R10:V11)</f>
        <v>0</v>
      </c>
      <c r="S13" s="66"/>
      <c r="T13" s="66"/>
      <c r="U13" s="66"/>
      <c r="V13" s="66"/>
      <c r="W13" s="65" t="s">
        <v>15</v>
      </c>
      <c r="X13" s="67"/>
      <c r="Y13" s="17"/>
    </row>
    <row r="14" ht="21" customHeight="1"/>
    <row r="15" spans="1:27" ht="21" customHeight="1">
      <c r="A15" s="81" t="s">
        <v>47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2:25" ht="21" customHeight="1">
      <c r="B16" s="82" t="s">
        <v>19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14"/>
    </row>
    <row r="17" spans="2:25" ht="21" customHeight="1">
      <c r="B17" s="83" t="s">
        <v>46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18"/>
    </row>
    <row r="18" spans="2:25" ht="21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18"/>
    </row>
    <row r="19" spans="2:25" ht="21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18"/>
    </row>
    <row r="20" spans="2:25" ht="21" customHeight="1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18"/>
    </row>
    <row r="21" spans="2:25" ht="21" customHeight="1">
      <c r="B21" s="75" t="s">
        <v>43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19"/>
    </row>
    <row r="22" spans="2:25" ht="21" customHeight="1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19"/>
    </row>
    <row r="23" spans="2:25" ht="21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19"/>
    </row>
    <row r="24" spans="2:25" ht="21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19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 hidden="1">
      <c r="G38" s="8" t="s">
        <v>29</v>
      </c>
    </row>
    <row r="39" spans="6:7" ht="21" customHeight="1" hidden="1">
      <c r="F39" s="8">
        <v>8</v>
      </c>
      <c r="G39" s="11" t="s">
        <v>21</v>
      </c>
    </row>
    <row r="40" spans="6:7" ht="21" customHeight="1" hidden="1">
      <c r="F40" s="8">
        <v>9</v>
      </c>
      <c r="G40" s="11" t="s">
        <v>22</v>
      </c>
    </row>
    <row r="41" spans="6:7" ht="21" customHeight="1" hidden="1">
      <c r="F41" s="8">
        <v>10</v>
      </c>
      <c r="G41" s="11" t="s">
        <v>23</v>
      </c>
    </row>
    <row r="42" spans="6:7" ht="21" customHeight="1" hidden="1">
      <c r="F42" s="8">
        <v>11</v>
      </c>
      <c r="G42" s="11" t="s">
        <v>24</v>
      </c>
    </row>
    <row r="43" spans="6:7" ht="21" customHeight="1" hidden="1">
      <c r="F43" s="8">
        <v>12</v>
      </c>
      <c r="G43" s="11" t="s">
        <v>25</v>
      </c>
    </row>
    <row r="44" spans="6:7" ht="21" customHeight="1" hidden="1">
      <c r="F44" s="8">
        <v>13</v>
      </c>
      <c r="G44" s="11" t="s">
        <v>26</v>
      </c>
    </row>
    <row r="45" spans="6:7" ht="21" customHeight="1" hidden="1">
      <c r="F45" s="8">
        <v>14</v>
      </c>
      <c r="G45" s="11" t="s">
        <v>27</v>
      </c>
    </row>
    <row r="46" spans="6:7" ht="21" customHeight="1" hidden="1">
      <c r="F46" s="8">
        <v>15</v>
      </c>
      <c r="G46" s="11" t="s">
        <v>28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/>
  <mergeCells count="44">
    <mergeCell ref="B4:G6"/>
    <mergeCell ref="H4:M6"/>
    <mergeCell ref="B8:I8"/>
    <mergeCell ref="B9:I9"/>
    <mergeCell ref="B7:I7"/>
    <mergeCell ref="J7:L7"/>
    <mergeCell ref="M7:O7"/>
    <mergeCell ref="P7:X7"/>
    <mergeCell ref="J8:L8"/>
    <mergeCell ref="M8:O8"/>
    <mergeCell ref="J9:L9"/>
    <mergeCell ref="M9:O9"/>
    <mergeCell ref="P8:Q8"/>
    <mergeCell ref="W8:X8"/>
    <mergeCell ref="R8:V8"/>
    <mergeCell ref="P9:Q9"/>
    <mergeCell ref="R11:V11"/>
    <mergeCell ref="W11:X11"/>
    <mergeCell ref="R9:V9"/>
    <mergeCell ref="W9:X9"/>
    <mergeCell ref="B10:I10"/>
    <mergeCell ref="J10:L10"/>
    <mergeCell ref="M10:O10"/>
    <mergeCell ref="P10:Q10"/>
    <mergeCell ref="R10:V10"/>
    <mergeCell ref="W10:X10"/>
    <mergeCell ref="B21:X24"/>
    <mergeCell ref="B12:O12"/>
    <mergeCell ref="P12:Q12"/>
    <mergeCell ref="R12:V12"/>
    <mergeCell ref="W12:X12"/>
    <mergeCell ref="A15:AA15"/>
    <mergeCell ref="B16:X16"/>
    <mergeCell ref="B17:X20"/>
    <mergeCell ref="A1:AA1"/>
    <mergeCell ref="A2:AA2"/>
    <mergeCell ref="B13:O13"/>
    <mergeCell ref="P13:Q13"/>
    <mergeCell ref="R13:V13"/>
    <mergeCell ref="W13:X13"/>
    <mergeCell ref="B11:I11"/>
    <mergeCell ref="J11:L11"/>
    <mergeCell ref="M11:O11"/>
    <mergeCell ref="P11:Q11"/>
  </mergeCells>
  <printOptions/>
  <pageMargins left="0.75" right="0.75" top="1" bottom="1" header="0.512" footer="0.51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職員マスタ用</dc:creator>
  <cp:keywords/>
  <dc:description/>
  <cp:lastModifiedBy>佐藤稔</cp:lastModifiedBy>
  <cp:lastPrinted>2022-07-25T03:13:36Z</cp:lastPrinted>
  <dcterms:created xsi:type="dcterms:W3CDTF">2009-11-17T22:34:52Z</dcterms:created>
  <dcterms:modified xsi:type="dcterms:W3CDTF">2023-06-18T13:56:57Z</dcterms:modified>
  <cp:category/>
  <cp:version/>
  <cp:contentType/>
  <cp:contentStatus/>
</cp:coreProperties>
</file>