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0" windowWidth="19320" windowHeight="7550" tabRatio="899" activeTab="0"/>
  </bookViews>
  <sheets>
    <sheet name="申込注意事項" sheetId="1" r:id="rId1"/>
    <sheet name="男子申込(様式1)記入方法" sheetId="2" r:id="rId2"/>
    <sheet name="男子申込(様式1)" sheetId="3" r:id="rId3"/>
    <sheet name="チーム紹介(様式2) 記入方法" sheetId="4" r:id="rId4"/>
    <sheet name="チーム紹介(様式2)" sheetId="5" r:id="rId5"/>
    <sheet name="最終エントリー(様式3) 記入方法" sheetId="6" r:id="rId6"/>
    <sheet name="最終エントリー(様式3)" sheetId="7" r:id="rId7"/>
  </sheets>
  <definedNames>
    <definedName name="_xlnm.Print_Area" localSheetId="6">'最終エントリー(様式3)'!$A$1:$AA$37</definedName>
    <definedName name="_xlnm.Print_Area" localSheetId="5">'最終エントリー(様式3) 記入方法'!$A$1:$AA$36</definedName>
    <definedName name="_xlnm.Print_Area" localSheetId="0">'申込注意事項'!$A$1:$AJ$63</definedName>
    <definedName name="_xlnm.Print_Area" localSheetId="2">'男子申込(様式1)'!$A$1:$Q$50</definedName>
    <definedName name="_xlnm.Print_Area" localSheetId="1">'男子申込(様式1)記入方法'!$A$1:$Q$50</definedName>
  </definedNames>
  <calcPr fullCalcOnLoad="1"/>
</workbook>
</file>

<file path=xl/sharedStrings.xml><?xml version="1.0" encoding="utf-8"?>
<sst xmlns="http://schemas.openxmlformats.org/spreadsheetml/2006/main" count="737" uniqueCount="221">
  <si>
    <t>参加申込書（男子）</t>
  </si>
  <si>
    <t>Ｎｏ</t>
  </si>
  <si>
    <t>Ｎｏ</t>
  </si>
  <si>
    <t>１</t>
  </si>
  <si>
    <t>２</t>
  </si>
  <si>
    <t>３</t>
  </si>
  <si>
    <t>４</t>
  </si>
  <si>
    <t>５</t>
  </si>
  <si>
    <t>６</t>
  </si>
  <si>
    <t>７</t>
  </si>
  <si>
    <t>８</t>
  </si>
  <si>
    <t>９</t>
  </si>
  <si>
    <t>学</t>
  </si>
  <si>
    <t>校</t>
  </si>
  <si>
    <t>名</t>
  </si>
  <si>
    <t>年</t>
  </si>
  <si>
    <t>最高記録</t>
  </si>
  <si>
    <t>分</t>
  </si>
  <si>
    <t>秒</t>
  </si>
  <si>
    <t>監</t>
  </si>
  <si>
    <t>督</t>
  </si>
  <si>
    <t>ﾌﾘｶﾞﾅ</t>
  </si>
  <si>
    <t>（距　　離）</t>
  </si>
  <si>
    <t>備　考</t>
  </si>
  <si>
    <t>氏　　　名</t>
  </si>
  <si>
    <t>ﾌ　ﾘ　ｶﾞ　ﾅ</t>
  </si>
  <si>
    <t>茨　城　県</t>
  </si>
  <si>
    <t>栃　木　県</t>
  </si>
  <si>
    <t>群　馬　県</t>
  </si>
  <si>
    <t>埼　玉　県</t>
  </si>
  <si>
    <t>千　葉　県</t>
  </si>
  <si>
    <t>東　京　都</t>
  </si>
  <si>
    <t>山　梨　県</t>
  </si>
  <si>
    <t>(1,500m)</t>
  </si>
  <si>
    <t>(3,000m)</t>
  </si>
  <si>
    <t>公</t>
  </si>
  <si>
    <t>学 年</t>
  </si>
  <si>
    <t>ﾌﾘｶﾞﾅ</t>
  </si>
  <si>
    <t>氏　名</t>
  </si>
  <si>
    <t>学校電話番号</t>
  </si>
  <si>
    <t>学校ＦＡＸ番号</t>
  </si>
  <si>
    <t>責任者携帯番号</t>
  </si>
  <si>
    <t>学校名</t>
  </si>
  <si>
    <t>〒</t>
  </si>
  <si>
    <t>都県名</t>
  </si>
  <si>
    <t>第</t>
  </si>
  <si>
    <t>位</t>
  </si>
  <si>
    <t>チーム責任者
氏名・連絡先</t>
  </si>
  <si>
    <t>印</t>
  </si>
  <si>
    <t xml:space="preserve">  上期の通り相違ありません。表記の大会に参加することを承認いたします。</t>
  </si>
  <si>
    <t xml:space="preserve">  学　校　名</t>
  </si>
  <si>
    <t xml:space="preserve">  学 校 住 所</t>
  </si>
  <si>
    <t>男子</t>
  </si>
  <si>
    <t>チーム紹介</t>
  </si>
  <si>
    <t>チーム紹介写真</t>
  </si>
  <si>
    <t>データも申込先にお送り下さい。</t>
  </si>
  <si>
    <t>代表</t>
  </si>
  <si>
    <t xml:space="preserve"> 本大会のプログラム及び報道発表並びにホームページ、記録速報、記録集等における氏名・学校名・学年・写真等の掲載については、本人及び保護者の同意を得ています。なお、同意が得られない生徒は、別添によりその旨を報告します。</t>
  </si>
  <si>
    <t>様式－１</t>
  </si>
  <si>
    <t>様式－２</t>
  </si>
  <si>
    <t>上記オーダーに相違ありません。</t>
  </si>
  <si>
    <t>月</t>
  </si>
  <si>
    <t>日</t>
  </si>
  <si>
    <t>監督署名</t>
  </si>
  <si>
    <t>正式オーダー用紙（男子）</t>
  </si>
  <si>
    <t>都県</t>
  </si>
  <si>
    <t>学校名</t>
  </si>
  <si>
    <t>レーンNo,（不要）</t>
  </si>
  <si>
    <t>区　　間</t>
  </si>
  <si>
    <t>選　　手　　氏　　名</t>
  </si>
  <si>
    <t>年</t>
  </si>
  <si>
    <t>学　年</t>
  </si>
  <si>
    <t>学校長</t>
  </si>
  <si>
    <t>監督と選手（補欠を含む）が写っている集合写真は、一枚添付して下さい。</t>
  </si>
  <si>
    <t>代表</t>
  </si>
  <si>
    <t>様式－３</t>
  </si>
  <si>
    <t>添付欄</t>
  </si>
  <si>
    <t>手</t>
  </si>
  <si>
    <t>※入力するセル以外はデータを変更できないようになっています。</t>
  </si>
  <si>
    <t>※参加申込書一覧表・プログラム掲載記入例も参考にしてください。</t>
  </si>
  <si>
    <t>　女子は、選手５人＋補員３人を１～８へ入力する。</t>
  </si>
  <si>
    <t>※保存をする際のファイル名は、都県名・予選順位・学校名（略称で構いません）を入れてください。</t>
  </si>
  <si>
    <t>→</t>
  </si>
  <si>
    <t>○デジカメデータの作成手順</t>
  </si>
  <si>
    <t>　デジカメデータのファイルをパソコンに移してください。ファイル名が番号になっていると思いますので、下記のようにファイル名を変更してください。</t>
  </si>
  <si>
    <t>※ワード、一太郎などのワープロソフトに画像を貼り込み添付しますと低解像度画像になりますので、
　ワープロソフトへの添付は行わないでください。</t>
  </si>
  <si>
    <t>※圧縮形式は、ＺＩＰ又はＬＨＡ方式にてお願いします。</t>
  </si>
  <si>
    <t>①</t>
  </si>
  <si>
    <t>②</t>
  </si>
  <si>
    <t>公認・未公認</t>
  </si>
  <si>
    <t>いずれかに○</t>
  </si>
  <si>
    <t>未</t>
  </si>
  <si>
    <t>○</t>
  </si>
  <si>
    <t>○</t>
  </si>
  <si>
    <t>ﾌﾘｶﾞﾅ</t>
  </si>
  <si>
    <t>記入方法</t>
  </si>
  <si>
    <t>記入方法</t>
  </si>
  <si>
    <t>入力用</t>
  </si>
  <si>
    <t>プロ用</t>
  </si>
  <si>
    <t>男子</t>
  </si>
  <si>
    <t>氏名</t>
  </si>
  <si>
    <t>学年</t>
  </si>
  <si>
    <t>フリガナ</t>
  </si>
  <si>
    <t>フリガナ</t>
  </si>
  <si>
    <t>フリガナ</t>
  </si>
  <si>
    <t>フリガナ</t>
  </si>
  <si>
    <t>フリガナ</t>
  </si>
  <si>
    <t>神奈川県</t>
  </si>
  <si>
    <t>「参加申込男子・女子」を開いてください。入力シートに必要事項を入力していきます。</t>
  </si>
  <si>
    <t>②正式学校名・監督名を入力してください。</t>
  </si>
  <si>
    <t>学校紹介</t>
  </si>
  <si>
    <t>チーム紹介プログラム記載用原稿</t>
  </si>
  <si>
    <t>チーム紹介</t>
  </si>
  <si>
    <t>水色の欄は文字</t>
  </si>
  <si>
    <t>桃色の欄はﾌﾘｶﾞﾅ</t>
  </si>
  <si>
    <t>です。</t>
  </si>
  <si>
    <t>（１）男子（女子）申込（様式I）記入方法</t>
  </si>
  <si>
    <t>※参加申込一覧表、チーム紹介プログラム掲載の入力ができたら、プリントアウトをして保存してください。</t>
  </si>
  <si>
    <t>２．プログラム掲載用写真作成</t>
  </si>
  <si>
    <t>３．申込み作業</t>
  </si>
  <si>
    <t>　直接入力した場合は、姓と名前の間にスペースをいれてください。</t>
  </si>
  <si>
    <t>⑦記録の欄には、男子は１５００ｍと３０００ｍ、女子は８００ｍと１５００ｍの記録を入力してください。</t>
  </si>
  <si>
    <t>⑧手動の場合は、備考欄に"手"と入力してください。</t>
  </si>
  <si>
    <t>⑨名前で外字のある場合は、備考欄に手書きで書いてください。</t>
  </si>
  <si>
    <t>⑪学校長名・学校郵便番号・所在地を入力してください。</t>
  </si>
  <si>
    <t>（２）男子（女子）チーム紹介プログラム記載原稿（様式Ⅱ）記入方法</t>
  </si>
  <si>
    <t>　プログラム掲載用の選手写真につきましては、デジカメで撮影し、データとして入稿およびプリントアウトし裏面に学校名を記入して事務局に郵送をお願いします。プログラムに掲載する画像のファイル名を以下のように変更してください。形式はJPEGでお願いします。なお、写真は撮影したデータのままで編集・加工等は一切行わないでください。</t>
  </si>
  <si>
    <t>○</t>
  </si>
  <si>
    <t>所在地</t>
  </si>
  <si>
    <t>（略称）</t>
  </si>
  <si>
    <t>フリガナ</t>
  </si>
  <si>
    <t>（２００字以内）</t>
  </si>
  <si>
    <t>この枠内に収まる字数（２００字以内）にまとめて下さい。</t>
  </si>
  <si>
    <t>略称</t>
  </si>
  <si>
    <t>監督名</t>
  </si>
  <si>
    <t>１</t>
  </si>
  <si>
    <t>選手名簿用</t>
  </si>
  <si>
    <t>学年</t>
  </si>
  <si>
    <t>距離</t>
  </si>
  <si>
    <t>公認等</t>
  </si>
  <si>
    <t>年</t>
  </si>
  <si>
    <t>(1,500m)</t>
  </si>
  <si>
    <t>公</t>
  </si>
  <si>
    <t>未</t>
  </si>
  <si>
    <t>(3,000m)</t>
  </si>
  <si>
    <t>選手紹介用</t>
  </si>
  <si>
    <t>印</t>
  </si>
  <si>
    <t>データも送信先にお送り下さい。</t>
  </si>
  <si>
    <t>①都県名をリストから選択してください。</t>
  </si>
  <si>
    <t>◎都県名◎性別◎予選順位◎学校名◎画像.jpg</t>
  </si>
  <si>
    <t>都県予選順位</t>
  </si>
  <si>
    <t>Ｎｏ（記入不要）</t>
  </si>
  <si>
    <t>☆送信先</t>
  </si>
  <si>
    <t>☆送付先</t>
  </si>
  <si>
    <t>※緑の欄は数字の入力</t>
  </si>
  <si>
    <t>１．参加申込書入力</t>
  </si>
  <si>
    <t>③プログラム記録記載用の略称名を記入してください。「○○市立」や「中学校または中」は省略してください。</t>
  </si>
  <si>
    <t>⑤学年を入力してください。</t>
  </si>
  <si>
    <t>⑥フリガナは、関数で呼び出していますが、訂正する場合は直接打ち込んでください。</t>
  </si>
  <si>
    <t>記録…10分26秒00なら セルごとに H列に　10　I列に　26 J列に　00と記入してください</t>
  </si>
  <si>
    <t>⑩チーム責任者名と学校の電話・ファックス・責任者の携帯電話番号を入力してください。</t>
  </si>
  <si>
    <t>①チーム紹介の欄に２００字以内で紹介文を入力してください。</t>
  </si>
  <si>
    <t>②写真添付欄には、チーム写真を添えてください。</t>
  </si>
  <si>
    <t>③</t>
  </si>
  <si>
    <t>メール送信後，「メール送信確認ＦＡＸ」を送信してください。</t>
  </si>
  <si>
    <t>090-0000-2000</t>
  </si>
  <si>
    <r>
      <t>④男子は、選手６人＋補員３人を１～９へ入力する。姓と名前の間に</t>
    </r>
    <r>
      <rPr>
        <u val="single"/>
        <sz val="12"/>
        <rFont val="ＭＳ ゴシック"/>
        <family val="3"/>
      </rPr>
      <t>全角１文字分のスペース</t>
    </r>
    <r>
      <rPr>
        <sz val="12"/>
        <rFont val="ＭＳ ゴシック"/>
        <family val="3"/>
      </rPr>
      <t>を入れてください。</t>
    </r>
  </si>
  <si>
    <r>
      <rPr>
        <u val="single"/>
        <sz val="12"/>
        <rFont val="ＭＳ ゴシック"/>
        <family val="3"/>
      </rPr>
      <t>参加申込書（男・女）〔様式－１〕</t>
    </r>
    <r>
      <rPr>
        <sz val="12"/>
        <rFont val="ＭＳ ゴシック"/>
        <family val="3"/>
      </rPr>
      <t>、</t>
    </r>
    <r>
      <rPr>
        <u val="single"/>
        <sz val="12"/>
        <rFont val="ＭＳ ゴシック"/>
        <family val="3"/>
      </rPr>
      <t>チーム紹介ﾌﾟﾛｸﾞﾗﾑ掲載用原稿〔様式－２〕</t>
    </r>
    <r>
      <rPr>
        <sz val="12"/>
        <rFont val="ＭＳ ゴシック"/>
        <family val="3"/>
      </rPr>
      <t>、</t>
    </r>
    <r>
      <rPr>
        <u val="single"/>
        <sz val="12"/>
        <rFont val="ＭＳ ゴシック"/>
        <family val="3"/>
      </rPr>
      <t>プログラム掲載用写真</t>
    </r>
    <r>
      <rPr>
        <sz val="12"/>
        <rFont val="ＭＳ ゴシック"/>
        <family val="3"/>
      </rPr>
      <t>をメールの添付ファイルにて下記のアドレスへ送信してください。</t>
    </r>
  </si>
  <si>
    <r>
      <t>プリントアウトし職印を押印した</t>
    </r>
    <r>
      <rPr>
        <u val="single"/>
        <sz val="12"/>
        <rFont val="ＭＳ ゴシック"/>
        <family val="3"/>
      </rPr>
      <t>参加申込書［様式１］（原本１部・コピー３部）及びチーム紹介プログラム掲載用［様式２］</t>
    </r>
    <r>
      <rPr>
        <sz val="12"/>
        <rFont val="ＭＳ ゴシック"/>
        <family val="3"/>
      </rPr>
      <t>(原本１部)をプリントアウトし、裏面に学校名を記入した</t>
    </r>
    <r>
      <rPr>
        <u val="single"/>
        <sz val="12"/>
        <rFont val="ＭＳ ゴシック"/>
        <family val="3"/>
      </rPr>
      <t>プログラム掲載用写真</t>
    </r>
    <r>
      <rPr>
        <sz val="12"/>
        <rFont val="ＭＳ ゴシック"/>
        <family val="3"/>
      </rPr>
      <t>(確認用ですので普通紙で構いません)を郵送等で下記の大会事務局に送付してください。</t>
    </r>
  </si>
  <si>
    <t>校長・教員</t>
  </si>
  <si>
    <t>部活動指導員</t>
  </si>
  <si>
    <t>どちらかに
○を記入</t>
  </si>
  <si>
    <t>○</t>
  </si>
  <si>
    <t>プログラム記録記載用略称（５文字以内）</t>
  </si>
  <si>
    <t>印</t>
  </si>
  <si>
    <t>申込期限　データは令和２年１１月１７日(火）　郵送等は１１月１９日(木）厳守</t>
  </si>
  <si>
    <t>◇第２９回関東中学校駅伝競走大会 申込注意事項（男子用）◇</t>
  </si>
  <si>
    <t>例　→ 「茨城男子１位○○中」</t>
  </si>
  <si>
    <t>（例）茨城男子１位○○中画像．jpg</t>
  </si>
  <si>
    <t>変更例　　0200912056.jpg　→　茨城男子１位○○中画像.jpg</t>
  </si>
  <si>
    <t>e-mail</t>
  </si>
  <si>
    <t>〒３０６－０２２５　茨城県古河市磯部１７７３　古河立総和南中学校内</t>
  </si>
  <si>
    <t>第２９回関東中学校駅伝競走大会事務局　　佐藤　稔　宛</t>
  </si>
  <si>
    <t>　</t>
  </si>
  <si>
    <t>Tel０２８０－９２－１７０９　携帯０９０－１５５０－５３９３（佐藤携帯）</t>
  </si>
  <si>
    <t>Fax０２８０－９２－８３８０</t>
  </si>
  <si>
    <t>令和２年度　第２９回関東中学校駅伝競走大会</t>
  </si>
  <si>
    <t>茨城　一郎</t>
  </si>
  <si>
    <t>茨城</t>
  </si>
  <si>
    <t>鉾田　三郎</t>
  </si>
  <si>
    <t>古河　四朗</t>
  </si>
  <si>
    <t>水戸　五郎</t>
  </si>
  <si>
    <t>日立　六郎</t>
  </si>
  <si>
    <t>北茨城　七郎</t>
  </si>
  <si>
    <t>美野里　八郎</t>
  </si>
  <si>
    <t>伊奈　九郎</t>
  </si>
  <si>
    <t>茨城　一郎</t>
  </si>
  <si>
    <t>水戸　勝利</t>
  </si>
  <si>
    <t>茨城県古河市磯部００００－０</t>
  </si>
  <si>
    <t>306－0225</t>
  </si>
  <si>
    <t>水戸市立茨城第一中学校</t>
  </si>
  <si>
    <t>大宮　次郎</t>
  </si>
  <si>
    <t>0280-00-0000</t>
  </si>
  <si>
    <t>0280-00-1000</t>
  </si>
  <si>
    <t>　2年ぶりの出場となります。「継続した努力は必ず報われる」「当たり前の質を高める」を合い言葉に日々練習を重ねてきました。陸上競技部女子12名全員が一丸となり，自分たちの力を信じて勝ち取った関東大会。「茨城第一中学校の誇り」と「支えてくださる全ての人達への感謝の気持ち」を1本の襷に込めて，最後まで全力で走り抜けます。
　ご声援よろしくお願いします。</t>
  </si>
  <si>
    <t>茨城</t>
  </si>
  <si>
    <t>茨城第一</t>
  </si>
  <si>
    <t>イバラキダイイチ</t>
  </si>
  <si>
    <t>第２９回関東中学校駅伝競走大会</t>
  </si>
  <si>
    <t>令和２年</t>
  </si>
  <si>
    <t>水戸市立茨城第一中学校</t>
  </si>
  <si>
    <t>ibaraki.jr.tandf＠gmail.com</t>
  </si>
  <si>
    <t>　中等教育学校→「〇〇中等」　義務教育学校→「〇〇義教」　〇〇学園中学校→「〇〇学園」</t>
  </si>
  <si>
    <t>※正式オーダー用紙〔様式－３〕はプリントアウトし，12月5日（土）の受付時（女子10:00～11:00　男子11:40～12:40)ＴＩＣに提出してください。</t>
  </si>
  <si>
    <t>◎　監督・部活動指導員については、関東中学校体育大会実施要項の９条(2)の項に違反していないことを確認しました。</t>
  </si>
  <si>
    <t>◎この用紙は令和２年１２月５日（土）の受付時（男子11:40～12:40)ＴＩＣに提出をしてください。</t>
  </si>
  <si>
    <t>　　　　　　　　参加申込書（男子）</t>
  </si>
  <si>
    <t>○申込ファイル等を大会ホームページからダウンロードしてください。</t>
  </si>
  <si>
    <t>【　大会ホームページ　　https://jaaf-ibaraki.com　】</t>
  </si>
  <si>
    <t>「男子申込書」「女子申込書」が掲載されています。男女別に入力してください。</t>
  </si>
  <si>
    <t>以下の手順に従って必要事項を入力し、下記にある提出先へ送信・送付をお願いします。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</si>
</sst>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
    <numFmt numFmtId="178" formatCode="0;0;"/>
    <numFmt numFmtId="179" formatCode="00"/>
    <numFmt numFmtId="180" formatCode="[&lt;=999]000;[&lt;=9999]000\-00;000\-0000"/>
    <numFmt numFmtId="181" formatCode="[$]ggge&quot;年&quot;m&quot;月&quot;d&quot;日&quot;;@"/>
    <numFmt numFmtId="182" formatCode="[$-411]gge&quot;年&quot;m&quot;月&quot;d&quot;日&quot;;@"/>
    <numFmt numFmtId="183" formatCode="[$]gge&quot;年&quot;m&quot;月&quot;d&quot;日&quot;;@"/>
  </numFmts>
  <fonts count="113">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7"/>
      <name val="ＭＳ Ｐ明朝"/>
      <family val="1"/>
    </font>
    <font>
      <u val="single"/>
      <sz val="9"/>
      <name val="ＭＳ Ｐゴシック"/>
      <family val="3"/>
    </font>
    <font>
      <sz val="11"/>
      <name val="ＭＳ Ｐゴシック"/>
      <family val="3"/>
    </font>
    <font>
      <b/>
      <sz val="18"/>
      <name val="ＭＳ ゴシック"/>
      <family val="3"/>
    </font>
    <font>
      <sz val="11"/>
      <name val="ＭＳ ゴシック"/>
      <family val="3"/>
    </font>
    <font>
      <b/>
      <sz val="14"/>
      <name val="ＭＳ ゴシック"/>
      <family val="3"/>
    </font>
    <font>
      <b/>
      <sz val="11"/>
      <name val="ＭＳ ゴシック"/>
      <family val="3"/>
    </font>
    <font>
      <b/>
      <sz val="11"/>
      <name val="ＭＳ Ｐゴシック"/>
      <family val="3"/>
    </font>
    <font>
      <b/>
      <sz val="12"/>
      <name val="ＭＳ ゴシック"/>
      <family val="3"/>
    </font>
    <font>
      <b/>
      <sz val="16"/>
      <name val="ＭＳ ゴシック"/>
      <family val="3"/>
    </font>
    <font>
      <b/>
      <sz val="13"/>
      <name val="ＭＳ ゴシック"/>
      <family val="3"/>
    </font>
    <font>
      <sz val="12"/>
      <name val="ＭＳ ゴシック"/>
      <family val="3"/>
    </font>
    <font>
      <u val="single"/>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6"/>
      <color indexed="8"/>
      <name val="ＭＳ Ｐゴシック"/>
      <family val="3"/>
    </font>
    <font>
      <sz val="20"/>
      <color indexed="8"/>
      <name val="ＭＳ Ｐゴシック"/>
      <family val="3"/>
    </font>
    <font>
      <sz val="12"/>
      <color indexed="8"/>
      <name val="ＭＳ Ｐゴシック"/>
      <family val="3"/>
    </font>
    <font>
      <b/>
      <sz val="18"/>
      <color indexed="8"/>
      <name val="ＭＳ Ｐゴシック"/>
      <family val="3"/>
    </font>
    <font>
      <b/>
      <sz val="11"/>
      <color indexed="10"/>
      <name val="ＭＳ ゴシック"/>
      <family val="3"/>
    </font>
    <font>
      <b/>
      <sz val="12"/>
      <color indexed="10"/>
      <name val="ＭＳ ゴシック"/>
      <family val="3"/>
    </font>
    <font>
      <b/>
      <sz val="20"/>
      <color indexed="10"/>
      <name val="ＭＳ Ｐゴシック"/>
      <family val="3"/>
    </font>
    <font>
      <sz val="11"/>
      <color indexed="8"/>
      <name val="AR ADGothicJP Medium"/>
      <family val="3"/>
    </font>
    <font>
      <sz val="12"/>
      <color indexed="8"/>
      <name val="ＭＳ Ｐ明朝"/>
      <family val="1"/>
    </font>
    <font>
      <sz val="10"/>
      <color indexed="8"/>
      <name val="ＭＳ Ｐ明朝"/>
      <family val="1"/>
    </font>
    <font>
      <sz val="11"/>
      <color indexed="8"/>
      <name val="ＭＳ Ｐ明朝"/>
      <family val="1"/>
    </font>
    <font>
      <sz val="14"/>
      <color indexed="8"/>
      <name val="ＭＳ Ｐ明朝"/>
      <family val="1"/>
    </font>
    <font>
      <sz val="9"/>
      <color indexed="8"/>
      <name val="Dotum"/>
      <family val="2"/>
    </font>
    <font>
      <u val="single"/>
      <sz val="14"/>
      <color indexed="12"/>
      <name val="ＭＳ Ｐゴシック"/>
      <family val="3"/>
    </font>
    <font>
      <b/>
      <sz val="12"/>
      <color indexed="8"/>
      <name val="ＭＳ Ｐゴシック"/>
      <family val="3"/>
    </font>
    <font>
      <b/>
      <sz val="14"/>
      <color indexed="8"/>
      <name val="ＭＳ Ｐゴシック"/>
      <family val="3"/>
    </font>
    <font>
      <b/>
      <sz val="22"/>
      <color indexed="8"/>
      <name val="ＭＳ Ｐゴシック"/>
      <family val="3"/>
    </font>
    <font>
      <sz val="36"/>
      <color indexed="9"/>
      <name val="ＭＳ Ｐゴシック"/>
      <family val="3"/>
    </font>
    <font>
      <sz val="22"/>
      <color indexed="8"/>
      <name val="ＭＳ Ｐゴシック"/>
      <family val="3"/>
    </font>
    <font>
      <sz val="24"/>
      <color indexed="8"/>
      <name val="ＭＳ Ｐゴシック"/>
      <family val="3"/>
    </font>
    <font>
      <sz val="28"/>
      <color indexed="8"/>
      <name val="ＭＳ Ｐゴシック"/>
      <family val="3"/>
    </font>
    <font>
      <sz val="18"/>
      <color indexed="8"/>
      <name val="AR P行楷書体H"/>
      <family val="3"/>
    </font>
    <font>
      <b/>
      <u val="double"/>
      <sz val="20"/>
      <color indexed="10"/>
      <name val="ＭＳ Ｐゴシック"/>
      <family val="3"/>
    </font>
    <font>
      <sz val="9"/>
      <name val="Meiryo UI"/>
      <family val="3"/>
    </font>
    <font>
      <b/>
      <sz val="16"/>
      <color indexed="8"/>
      <name val="ＭＳ Ｐゴシック"/>
      <family val="3"/>
    </font>
    <font>
      <sz val="9"/>
      <color indexed="8"/>
      <name val="ＭＳ 明朝"/>
      <family val="1"/>
    </font>
    <font>
      <sz val="8"/>
      <color indexed="8"/>
      <name val="ＭＳ 明朝"/>
      <family val="1"/>
    </font>
    <font>
      <sz val="10"/>
      <color indexed="8"/>
      <name val="ＭＳ 明朝"/>
      <family val="1"/>
    </font>
    <font>
      <sz val="11"/>
      <color indexed="8"/>
      <name val="Calibri"/>
      <family val="2"/>
    </font>
    <font>
      <sz val="10"/>
      <color indexed="8"/>
      <name val="ＭＳ Ｐゴシック"/>
      <family val="3"/>
    </font>
    <font>
      <sz val="10"/>
      <color indexed="10"/>
      <name val="ＭＳ Ｐゴシック"/>
      <family val="3"/>
    </font>
    <font>
      <sz val="10"/>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8"/>
      <color theme="1"/>
      <name val="Calibri"/>
      <family val="3"/>
    </font>
    <font>
      <sz val="14"/>
      <color theme="1"/>
      <name val="Calibri"/>
      <family val="3"/>
    </font>
    <font>
      <sz val="16"/>
      <color theme="1"/>
      <name val="Calibri"/>
      <family val="3"/>
    </font>
    <font>
      <sz val="20"/>
      <color theme="1"/>
      <name val="Calibri"/>
      <family val="3"/>
    </font>
    <font>
      <sz val="12"/>
      <color theme="1"/>
      <name val="Calibri"/>
      <family val="3"/>
    </font>
    <font>
      <b/>
      <sz val="18"/>
      <color theme="1"/>
      <name val="Calibri"/>
      <family val="3"/>
    </font>
    <font>
      <b/>
      <sz val="11"/>
      <color rgb="FFFF0000"/>
      <name val="ＭＳ ゴシック"/>
      <family val="3"/>
    </font>
    <font>
      <b/>
      <sz val="12"/>
      <color rgb="FFFF0000"/>
      <name val="ＭＳ ゴシック"/>
      <family val="3"/>
    </font>
    <font>
      <b/>
      <sz val="20"/>
      <color rgb="FFFF0000"/>
      <name val="Calibri"/>
      <family val="3"/>
    </font>
    <font>
      <sz val="11"/>
      <color theme="1"/>
      <name val="AR ADGothicJP Medium"/>
      <family val="3"/>
    </font>
    <font>
      <sz val="12"/>
      <color theme="1"/>
      <name val="ＭＳ Ｐ明朝"/>
      <family val="1"/>
    </font>
    <font>
      <sz val="10"/>
      <color theme="1"/>
      <name val="ＭＳ Ｐ明朝"/>
      <family val="1"/>
    </font>
    <font>
      <sz val="11"/>
      <color theme="1"/>
      <name val="ＭＳ Ｐ明朝"/>
      <family val="1"/>
    </font>
    <font>
      <sz val="11"/>
      <color theme="1"/>
      <name val="ＭＳ Ｐゴシック"/>
      <family val="3"/>
    </font>
    <font>
      <sz val="14"/>
      <color theme="1"/>
      <name val="ＭＳ Ｐ明朝"/>
      <family val="1"/>
    </font>
    <font>
      <sz val="9"/>
      <color theme="1"/>
      <name val="Dotum"/>
      <family val="2"/>
    </font>
    <font>
      <u val="single"/>
      <sz val="14"/>
      <color theme="10"/>
      <name val="ＭＳ Ｐゴシック"/>
      <family val="3"/>
    </font>
    <font>
      <b/>
      <sz val="12"/>
      <color theme="1"/>
      <name val="Calibri"/>
      <family val="3"/>
    </font>
    <font>
      <sz val="36"/>
      <color theme="0"/>
      <name val="Calibri"/>
      <family val="3"/>
    </font>
    <font>
      <b/>
      <sz val="14"/>
      <color theme="1"/>
      <name val="Calibri"/>
      <family val="3"/>
    </font>
    <font>
      <b/>
      <u val="double"/>
      <sz val="20"/>
      <color rgb="FFFF0000"/>
      <name val="Calibri"/>
      <family val="3"/>
    </font>
    <font>
      <b/>
      <sz val="22"/>
      <color theme="1"/>
      <name val="Calibri"/>
      <family val="3"/>
    </font>
    <font>
      <sz val="22"/>
      <color theme="1"/>
      <name val="Calibri"/>
      <family val="3"/>
    </font>
    <font>
      <sz val="24"/>
      <color theme="1"/>
      <name val="Calibri"/>
      <family val="3"/>
    </font>
    <font>
      <sz val="28"/>
      <color theme="1"/>
      <name val="Calibri"/>
      <family val="3"/>
    </font>
    <font>
      <sz val="18"/>
      <color theme="1"/>
      <name val="AR P行楷書体H"/>
      <family val="3"/>
    </font>
    <font>
      <b/>
      <sz val="16"/>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3300"/>
        <bgColor indexed="64"/>
      </patternFill>
    </fill>
    <fill>
      <patternFill patternType="solid">
        <fgColor rgb="FFFFCCFF"/>
        <bgColor indexed="64"/>
      </patternFill>
    </fill>
    <fill>
      <patternFill patternType="solid">
        <fgColor theme="3" tint="0.7999799847602844"/>
        <bgColor indexed="64"/>
      </patternFill>
    </fill>
    <fill>
      <patternFill patternType="solid">
        <fgColor theme="0" tint="-0.1499900072813034"/>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style="medium"/>
      <right/>
      <top style="thin"/>
      <bottom/>
    </border>
    <border>
      <left style="medium"/>
      <right/>
      <top/>
      <bottom style="thin"/>
    </border>
    <border>
      <left style="thin"/>
      <right/>
      <top/>
      <bottom style="medium"/>
    </border>
    <border>
      <left/>
      <right style="thin"/>
      <top/>
      <bottom style="medium"/>
    </border>
    <border>
      <left style="thin"/>
      <right style="thin"/>
      <top style="thin"/>
      <bottom style="thin"/>
    </border>
    <border>
      <left style="thin"/>
      <right/>
      <top style="medium"/>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right style="thin"/>
      <top style="thin"/>
      <bottom/>
    </border>
    <border>
      <left/>
      <right style="thin"/>
      <top/>
      <bottom style="thin"/>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right/>
      <top style="thin"/>
      <bottom/>
    </border>
    <border>
      <left style="hair"/>
      <right style="hair"/>
      <top style="medium"/>
      <bottom/>
    </border>
    <border>
      <left style="thin"/>
      <right style="hair"/>
      <top style="hair"/>
      <bottom/>
    </border>
    <border>
      <left style="hair"/>
      <right style="hair"/>
      <top style="hair"/>
      <bottom/>
    </border>
    <border>
      <left style="thin"/>
      <right style="hair"/>
      <top style="thin"/>
      <bottom style="hair"/>
    </border>
    <border>
      <left style="hair"/>
      <right style="hair"/>
      <top style="thin"/>
      <bottom style="hair"/>
    </border>
    <border>
      <left style="hair"/>
      <right style="hair"/>
      <top/>
      <bottom style="thin"/>
    </border>
    <border>
      <left style="hair"/>
      <right style="hair"/>
      <top/>
      <bottom/>
    </border>
    <border>
      <left style="thin"/>
      <right style="hair"/>
      <top style="hair"/>
      <bottom style="thin"/>
    </border>
    <border>
      <left style="hair"/>
      <right style="hair"/>
      <top style="hair"/>
      <bottom style="thin"/>
    </border>
    <border>
      <left style="hair"/>
      <right style="hair"/>
      <top/>
      <bottom style="hair"/>
    </border>
    <border>
      <left style="hair"/>
      <right style="hair"/>
      <top/>
      <bottom style="medium"/>
    </border>
    <border>
      <left style="hair"/>
      <right style="thin"/>
      <top style="medium"/>
      <bottom style="hair"/>
    </border>
    <border>
      <left style="hair"/>
      <right style="thin"/>
      <top style="hair"/>
      <bottom style="thin"/>
    </border>
    <border>
      <left style="hair"/>
      <right style="thin"/>
      <top style="thin"/>
      <bottom style="hair"/>
    </border>
    <border>
      <left style="hair"/>
      <right style="thin"/>
      <top style="hair"/>
      <bottom style="medium"/>
    </border>
    <border>
      <left style="thin"/>
      <right style="medium"/>
      <top style="medium"/>
      <bottom style="hair"/>
    </border>
    <border>
      <left style="thin"/>
      <right style="medium"/>
      <top style="hair"/>
      <bottom style="thin"/>
    </border>
    <border>
      <left/>
      <right style="medium"/>
      <top style="thin"/>
      <bottom style="hair"/>
    </border>
    <border>
      <left/>
      <right style="medium"/>
      <top style="hair"/>
      <bottom style="thin"/>
    </border>
    <border>
      <left/>
      <right style="medium"/>
      <top style="hair"/>
      <bottom style="medium"/>
    </border>
    <border>
      <left/>
      <right/>
      <top/>
      <bottom style="slantDashDot"/>
    </border>
    <border>
      <left style="thin"/>
      <right/>
      <top style="thin"/>
      <bottom style="thin"/>
    </border>
    <border>
      <left/>
      <right style="thin"/>
      <top style="thin"/>
      <bottom style="thin"/>
    </border>
    <border>
      <left style="thin"/>
      <right/>
      <top style="thin"/>
      <bottom style="slantDashDot"/>
    </border>
    <border>
      <left/>
      <right/>
      <top style="thin"/>
      <bottom style="slantDashDot"/>
    </border>
    <border>
      <left style="thin"/>
      <right/>
      <top/>
      <bottom style="slantDashDot"/>
    </border>
    <border>
      <left style="thin"/>
      <right style="hair"/>
      <top style="medium"/>
      <bottom style="hair"/>
    </border>
    <border>
      <left style="hair"/>
      <right style="hair"/>
      <top style="medium"/>
      <bottom style="hair"/>
    </border>
    <border>
      <left style="thin"/>
      <right style="hair"/>
      <top style="hair"/>
      <bottom style="medium"/>
    </border>
    <border>
      <left style="hair"/>
      <right style="hair"/>
      <top style="hair"/>
      <bottom style="medium"/>
    </border>
    <border>
      <left/>
      <right style="thin"/>
      <top style="medium"/>
      <bottom/>
    </border>
    <border>
      <left style="thin"/>
      <right/>
      <top style="hair"/>
      <bottom/>
    </border>
    <border>
      <left/>
      <right style="thin"/>
      <top style="hair"/>
      <bottom/>
    </border>
    <border>
      <left style="thin"/>
      <right/>
      <top/>
      <bottom style="thin"/>
    </border>
    <border>
      <left style="thin"/>
      <right/>
      <top/>
      <bottom/>
    </border>
    <border>
      <left style="thin"/>
      <right/>
      <top/>
      <bottom style="hair"/>
    </border>
    <border>
      <left/>
      <right style="thin"/>
      <top/>
      <bottom style="hair"/>
    </border>
    <border>
      <left style="hair"/>
      <right style="thin"/>
      <top style="hair"/>
      <botto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style="medium"/>
      <bottom style="thin"/>
    </border>
    <border>
      <left style="thin"/>
      <right style="medium"/>
      <top style="medium"/>
      <bottom style="thin"/>
    </border>
    <border>
      <left style="medium"/>
      <right/>
      <top style="medium"/>
      <bottom style="medium"/>
    </border>
    <border>
      <left style="thin"/>
      <right style="thin"/>
      <top style="medium"/>
      <bottom/>
    </border>
    <border>
      <left style="thin"/>
      <right style="thin"/>
      <top/>
      <bottom/>
    </border>
    <border>
      <left style="thin"/>
      <right style="thin"/>
      <top style="thin"/>
      <bottom/>
    </border>
    <border>
      <left/>
      <right style="medium"/>
      <top style="thin"/>
      <bottom/>
    </border>
    <border>
      <left/>
      <right/>
      <top/>
      <bottom style="thin"/>
    </border>
    <border>
      <left/>
      <right style="medium"/>
      <top/>
      <bottom style="thin"/>
    </border>
    <border>
      <left style="thin"/>
      <right style="thin"/>
      <top/>
      <bottom style="thin"/>
    </border>
    <border>
      <left style="thin"/>
      <right style="thin"/>
      <top/>
      <bottom style="medium"/>
    </border>
    <border>
      <left style="thin"/>
      <right/>
      <top style="thin"/>
      <bottom/>
    </border>
    <border>
      <left/>
      <right/>
      <top style="medium"/>
      <bottom style="medium"/>
    </border>
    <border>
      <left/>
      <right style="medium"/>
      <top style="medium"/>
      <bottom style="medium"/>
    </border>
    <border>
      <left/>
      <right style="thin"/>
      <top style="medium"/>
      <bottom style="medium"/>
    </border>
    <border>
      <left style="thin"/>
      <right/>
      <top style="medium"/>
      <bottom style="medium"/>
    </border>
    <border>
      <left/>
      <right/>
      <top style="slantDashDot">
        <color rgb="FFFF0000"/>
      </top>
      <bottom/>
    </border>
    <border>
      <left/>
      <right style="medium"/>
      <top style="slantDashDot">
        <color rgb="FFFF0000"/>
      </top>
      <bottom/>
    </border>
    <border>
      <left/>
      <right/>
      <top/>
      <bottom style="slantDashDot">
        <color rgb="FFFF0000"/>
      </bottom>
    </border>
    <border>
      <left/>
      <right style="medium"/>
      <top/>
      <bottom style="slantDashDot">
        <color rgb="FFFF0000"/>
      </bottom>
    </border>
    <border>
      <left style="thin"/>
      <right style="hair"/>
      <top style="medium"/>
      <bottom/>
    </border>
    <border>
      <left style="hair"/>
      <right style="thin"/>
      <top style="medium"/>
      <bottom/>
    </border>
    <border>
      <left/>
      <right/>
      <top style="thin"/>
      <bottom style="thin"/>
    </border>
    <border>
      <left style="thin"/>
      <right style="hair"/>
      <top/>
      <bottom style="medium"/>
    </border>
    <border>
      <left style="hair"/>
      <right style="thin"/>
      <top/>
      <bottom style="medium"/>
    </border>
    <border>
      <left style="thin"/>
      <right/>
      <top style="thin"/>
      <bottom style="medium"/>
    </border>
    <border>
      <left style="thin"/>
      <right/>
      <top style="medium"/>
      <bottom style="thin"/>
    </border>
    <border>
      <left/>
      <right/>
      <top style="medium"/>
      <bottom style="thin"/>
    </border>
    <border>
      <left/>
      <right style="medium"/>
      <top style="medium"/>
      <bottom style="thin"/>
    </border>
    <border>
      <left style="double"/>
      <right/>
      <top style="double"/>
      <bottom style="double"/>
    </border>
    <border>
      <left/>
      <right/>
      <top style="double"/>
      <bottom style="double"/>
    </border>
    <border>
      <left/>
      <right style="double"/>
      <top style="double"/>
      <bottom style="double"/>
    </border>
    <border>
      <left/>
      <right style="medium"/>
      <top style="thin"/>
      <bottom style="thin"/>
    </border>
    <border>
      <left/>
      <right/>
      <top style="thin"/>
      <bottom style="medium"/>
    </border>
    <border>
      <left/>
      <right style="medium"/>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6" fillId="0" borderId="0">
      <alignment vertical="center"/>
      <protection/>
    </xf>
    <xf numFmtId="0" fontId="84" fillId="0" borderId="0" applyNumberFormat="0" applyFill="0" applyBorder="0" applyAlignment="0" applyProtection="0"/>
    <xf numFmtId="0" fontId="85" fillId="32" borderId="0" applyNumberFormat="0" applyBorder="0" applyAlignment="0" applyProtection="0"/>
  </cellStyleXfs>
  <cellXfs count="659">
    <xf numFmtId="0" fontId="0" fillId="0" borderId="0" xfId="0" applyFont="1" applyAlignment="1">
      <alignment vertical="center"/>
    </xf>
    <xf numFmtId="0" fontId="86"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13" xfId="0" applyBorder="1" applyAlignment="1" quotePrefix="1">
      <alignment horizontal="center" vertical="center"/>
    </xf>
    <xf numFmtId="0" fontId="0" fillId="0" borderId="15" xfId="0" applyBorder="1" applyAlignment="1" quotePrefix="1">
      <alignment horizontal="center" vertical="center"/>
    </xf>
    <xf numFmtId="0" fontId="0" fillId="0" borderId="21" xfId="0" applyBorder="1" applyAlignment="1" quotePrefix="1">
      <alignment horizontal="center" vertical="center"/>
    </xf>
    <xf numFmtId="0" fontId="0" fillId="0" borderId="22" xfId="0" applyBorder="1" applyAlignment="1" quotePrefix="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87" fillId="0" borderId="0" xfId="0" applyFont="1" applyAlignment="1">
      <alignment vertical="center"/>
    </xf>
    <xf numFmtId="0" fontId="87" fillId="0" borderId="25" xfId="0" applyFont="1" applyBorder="1" applyAlignment="1">
      <alignment horizontal="center" vertical="center"/>
    </xf>
    <xf numFmtId="0" fontId="0" fillId="0" borderId="26" xfId="0" applyBorder="1" applyAlignment="1">
      <alignment horizontal="center" vertical="center" wrapText="1"/>
    </xf>
    <xf numFmtId="0" fontId="0" fillId="10" borderId="0" xfId="0" applyFill="1" applyBorder="1" applyAlignment="1">
      <alignment vertical="center" shrinkToFit="1"/>
    </xf>
    <xf numFmtId="0" fontId="88" fillId="0" borderId="0" xfId="0" applyFont="1" applyBorder="1" applyAlignment="1">
      <alignment vertical="center"/>
    </xf>
    <xf numFmtId="0" fontId="88" fillId="0" borderId="0" xfId="0" applyFont="1" applyBorder="1" applyAlignment="1">
      <alignment vertical="center"/>
    </xf>
    <xf numFmtId="0" fontId="88" fillId="0" borderId="16" xfId="0" applyFont="1" applyBorder="1" applyAlignment="1">
      <alignment horizontal="left" vertical="top" wrapText="1"/>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89" fillId="0" borderId="0" xfId="0" applyFont="1" applyBorder="1" applyAlignment="1">
      <alignment vertical="center"/>
    </xf>
    <xf numFmtId="0" fontId="87" fillId="0" borderId="16" xfId="0" applyFont="1"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righ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0" xfId="0" applyFill="1" applyBorder="1" applyAlignment="1">
      <alignment vertical="center"/>
    </xf>
    <xf numFmtId="0" fontId="90" fillId="0" borderId="0" xfId="0" applyFont="1" applyAlignment="1">
      <alignment vertical="center"/>
    </xf>
    <xf numFmtId="0" fontId="90" fillId="0" borderId="0" xfId="0" applyFont="1" applyAlignment="1">
      <alignment vertical="center"/>
    </xf>
    <xf numFmtId="178" fontId="91" fillId="0" borderId="16" xfId="0" applyNumberFormat="1" applyFont="1" applyFill="1" applyBorder="1" applyAlignment="1">
      <alignment horizontal="center" vertical="center"/>
    </xf>
    <xf numFmtId="0" fontId="8" fillId="0" borderId="0" xfId="61" applyFont="1">
      <alignment vertical="center"/>
      <protection/>
    </xf>
    <xf numFmtId="0" fontId="9" fillId="0" borderId="0" xfId="61" applyFont="1">
      <alignment vertical="center"/>
      <protection/>
    </xf>
    <xf numFmtId="0" fontId="10" fillId="0" borderId="0" xfId="61" applyFont="1">
      <alignment vertical="center"/>
      <protection/>
    </xf>
    <xf numFmtId="0" fontId="8" fillId="0" borderId="0" xfId="61" applyFont="1" applyAlignment="1">
      <alignment vertical="center" wrapText="1"/>
      <protection/>
    </xf>
    <xf numFmtId="0" fontId="11" fillId="0" borderId="0" xfId="61" applyFont="1">
      <alignment vertical="center"/>
      <protection/>
    </xf>
    <xf numFmtId="0" fontId="8" fillId="0" borderId="0" xfId="61" applyFont="1" applyFill="1">
      <alignment vertical="center"/>
      <protection/>
    </xf>
    <xf numFmtId="0" fontId="8" fillId="0" borderId="0" xfId="61" applyFont="1" applyFill="1" applyAlignment="1">
      <alignment horizontal="left" vertical="top" wrapText="1"/>
      <protection/>
    </xf>
    <xf numFmtId="0" fontId="8" fillId="0" borderId="0" xfId="61" applyFont="1" applyFill="1" applyAlignment="1">
      <alignment horizontal="left" vertical="center" wrapText="1"/>
      <protection/>
    </xf>
    <xf numFmtId="0" fontId="8" fillId="0" borderId="44" xfId="61" applyFont="1" applyBorder="1">
      <alignment vertical="center"/>
      <protection/>
    </xf>
    <xf numFmtId="0" fontId="8" fillId="0" borderId="35" xfId="61" applyFont="1" applyBorder="1">
      <alignment vertical="center"/>
      <protection/>
    </xf>
    <xf numFmtId="0" fontId="8" fillId="0" borderId="0" xfId="61" applyFont="1" applyBorder="1">
      <alignment vertical="center"/>
      <protection/>
    </xf>
    <xf numFmtId="0" fontId="12" fillId="0" borderId="0" xfId="61" applyFont="1" applyBorder="1">
      <alignment vertical="center"/>
      <protection/>
    </xf>
    <xf numFmtId="0" fontId="10" fillId="0" borderId="0" xfId="61" applyFont="1" applyBorder="1" applyAlignment="1">
      <alignment horizontal="left" vertical="center"/>
      <protection/>
    </xf>
    <xf numFmtId="0" fontId="10" fillId="0" borderId="0" xfId="61" applyFont="1" applyBorder="1">
      <alignment vertical="center"/>
      <protection/>
    </xf>
    <xf numFmtId="0" fontId="8" fillId="0" borderId="37" xfId="61" applyFont="1" applyBorder="1">
      <alignment vertical="center"/>
      <protection/>
    </xf>
    <xf numFmtId="0" fontId="12" fillId="0" borderId="0" xfId="61" applyFont="1">
      <alignment vertical="center"/>
      <protection/>
    </xf>
    <xf numFmtId="0" fontId="8" fillId="0" borderId="0" xfId="61" applyFont="1" applyAlignment="1">
      <alignment horizontal="left" vertical="center" wrapText="1"/>
      <protection/>
    </xf>
    <xf numFmtId="0" fontId="0" fillId="0" borderId="45" xfId="0" applyBorder="1" applyAlignment="1">
      <alignmen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7" xfId="0" applyBorder="1" applyAlignment="1">
      <alignmen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9" xfId="0" applyBorder="1" applyAlignment="1">
      <alignment vertical="center"/>
    </xf>
    <xf numFmtId="0" fontId="0" fillId="0" borderId="50" xfId="0" applyBorder="1" applyAlignment="1">
      <alignment horizontal="center" vertical="center"/>
    </xf>
    <xf numFmtId="0" fontId="0" fillId="0" borderId="50" xfId="0" applyBorder="1" applyAlignment="1">
      <alignment vertical="center"/>
    </xf>
    <xf numFmtId="0" fontId="0" fillId="0" borderId="51" xfId="0" applyBorder="1" applyAlignment="1">
      <alignment horizontal="center" vertical="center"/>
    </xf>
    <xf numFmtId="0" fontId="0" fillId="0" borderId="51" xfId="0" applyBorder="1" applyAlignment="1">
      <alignment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3" xfId="0" applyBorder="1" applyAlignment="1">
      <alignment vertical="center"/>
    </xf>
    <xf numFmtId="0" fontId="0" fillId="0" borderId="54" xfId="0" applyBorder="1" applyAlignment="1">
      <alignment horizontal="center"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92" fillId="0" borderId="65" xfId="61" applyFont="1" applyBorder="1" applyAlignment="1">
      <alignment vertical="center"/>
      <protection/>
    </xf>
    <xf numFmtId="0" fontId="8" fillId="0" borderId="65" xfId="61" applyFont="1" applyBorder="1">
      <alignment vertical="center"/>
      <protection/>
    </xf>
    <xf numFmtId="0" fontId="0" fillId="0" borderId="25" xfId="0" applyBorder="1" applyAlignment="1">
      <alignment vertical="center"/>
    </xf>
    <xf numFmtId="0" fontId="0" fillId="0" borderId="44" xfId="0" applyBorder="1" applyAlignment="1">
      <alignment vertical="center"/>
    </xf>
    <xf numFmtId="0" fontId="0" fillId="0" borderId="25" xfId="0" applyBorder="1" applyAlignment="1">
      <alignment horizontal="center" vertical="center"/>
    </xf>
    <xf numFmtId="1" fontId="6" fillId="0" borderId="25" xfId="0" applyNumberFormat="1" applyFont="1" applyBorder="1" applyAlignment="1">
      <alignment vertical="center"/>
    </xf>
    <xf numFmtId="0" fontId="6" fillId="0" borderId="25" xfId="0" applyFont="1" applyBorder="1" applyAlignment="1">
      <alignment vertical="center"/>
    </xf>
    <xf numFmtId="0" fontId="0" fillId="0" borderId="66" xfId="0" applyBorder="1" applyAlignment="1">
      <alignment vertical="center"/>
    </xf>
    <xf numFmtId="1" fontId="0" fillId="0" borderId="25" xfId="0" applyNumberFormat="1" applyBorder="1" applyAlignment="1">
      <alignment vertical="center"/>
    </xf>
    <xf numFmtId="0" fontId="8" fillId="9" borderId="66" xfId="61" applyFont="1" applyFill="1" applyBorder="1">
      <alignment vertical="center"/>
      <protection/>
    </xf>
    <xf numFmtId="0" fontId="8" fillId="9" borderId="67" xfId="61" applyFont="1" applyFill="1" applyBorder="1">
      <alignment vertical="center"/>
      <protection/>
    </xf>
    <xf numFmtId="0" fontId="8" fillId="18" borderId="66" xfId="61" applyFont="1" applyFill="1" applyBorder="1">
      <alignment vertical="center"/>
      <protection/>
    </xf>
    <xf numFmtId="0" fontId="8" fillId="18" borderId="67" xfId="61" applyFont="1" applyFill="1" applyBorder="1">
      <alignment vertical="center"/>
      <protection/>
    </xf>
    <xf numFmtId="0" fontId="93" fillId="0" borderId="68" xfId="61" applyFont="1" applyBorder="1" applyAlignment="1">
      <alignment vertical="center"/>
      <protection/>
    </xf>
    <xf numFmtId="0" fontId="92" fillId="0" borderId="69" xfId="61" applyFont="1" applyBorder="1" applyAlignment="1">
      <alignment vertical="center"/>
      <protection/>
    </xf>
    <xf numFmtId="0" fontId="8" fillId="0" borderId="69" xfId="61" applyFont="1" applyBorder="1">
      <alignment vertical="center"/>
      <protection/>
    </xf>
    <xf numFmtId="0" fontId="93" fillId="0" borderId="70" xfId="61" applyFont="1" applyBorder="1" applyAlignment="1">
      <alignment vertical="center"/>
      <protection/>
    </xf>
    <xf numFmtId="0" fontId="0" fillId="33" borderId="0" xfId="0" applyFill="1" applyAlignment="1">
      <alignment vertical="center"/>
    </xf>
    <xf numFmtId="0" fontId="0" fillId="33" borderId="0" xfId="0" applyFill="1" applyAlignment="1">
      <alignment horizontal="right" vertical="center"/>
    </xf>
    <xf numFmtId="0" fontId="0" fillId="33" borderId="38"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35" xfId="0" applyFill="1" applyBorder="1" applyAlignment="1">
      <alignment vertical="center"/>
    </xf>
    <xf numFmtId="0" fontId="0" fillId="33" borderId="41" xfId="0" applyFill="1" applyBorder="1" applyAlignment="1">
      <alignment vertical="center"/>
    </xf>
    <xf numFmtId="0" fontId="0" fillId="33" borderId="42" xfId="0" applyFill="1" applyBorder="1" applyAlignment="1">
      <alignment vertical="center"/>
    </xf>
    <xf numFmtId="0" fontId="0" fillId="33" borderId="43" xfId="0" applyFill="1" applyBorder="1" applyAlignment="1">
      <alignment vertical="center"/>
    </xf>
    <xf numFmtId="0" fontId="0" fillId="33" borderId="37" xfId="0" applyFill="1" applyBorder="1" applyAlignment="1">
      <alignment vertical="center"/>
    </xf>
    <xf numFmtId="0" fontId="0" fillId="33" borderId="36" xfId="0" applyFill="1" applyBorder="1" applyAlignment="1">
      <alignment vertical="center"/>
    </xf>
    <xf numFmtId="0" fontId="90" fillId="33" borderId="0" xfId="0" applyFont="1" applyFill="1" applyAlignment="1">
      <alignment vertical="center"/>
    </xf>
    <xf numFmtId="0" fontId="94" fillId="33" borderId="0" xfId="0" applyFont="1" applyFill="1" applyBorder="1" applyAlignment="1">
      <alignment vertical="center"/>
    </xf>
    <xf numFmtId="0" fontId="86" fillId="33" borderId="0" xfId="0" applyFont="1" applyFill="1" applyAlignment="1">
      <alignment vertical="center"/>
    </xf>
    <xf numFmtId="0" fontId="87" fillId="33" borderId="16" xfId="0" applyFont="1" applyFill="1" applyBorder="1" applyAlignment="1">
      <alignment horizontal="center" vertical="center"/>
    </xf>
    <xf numFmtId="178" fontId="91" fillId="33" borderId="16" xfId="0" applyNumberFormat="1" applyFont="1" applyFill="1" applyBorder="1" applyAlignment="1">
      <alignment horizontal="center" vertical="center"/>
    </xf>
    <xf numFmtId="0" fontId="0" fillId="33" borderId="10" xfId="0" applyFill="1" applyBorder="1" applyAlignment="1">
      <alignment vertical="center"/>
    </xf>
    <xf numFmtId="0" fontId="0" fillId="33" borderId="11" xfId="0" applyFill="1" applyBorder="1" applyAlignment="1">
      <alignment vertical="center"/>
    </xf>
    <xf numFmtId="0" fontId="0" fillId="33" borderId="13" xfId="0" applyFill="1" applyBorder="1" applyAlignment="1">
      <alignment vertical="center"/>
    </xf>
    <xf numFmtId="0" fontId="88" fillId="33" borderId="0" xfId="0" applyFont="1" applyFill="1" applyBorder="1" applyAlignment="1">
      <alignment vertical="center"/>
    </xf>
    <xf numFmtId="0" fontId="88" fillId="33" borderId="0" xfId="0" applyFont="1" applyFill="1" applyBorder="1" applyAlignment="1">
      <alignment vertical="center"/>
    </xf>
    <xf numFmtId="0" fontId="0" fillId="33" borderId="0" xfId="0" applyFill="1" applyBorder="1" applyAlignment="1">
      <alignmen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87" fillId="33" borderId="0" xfId="0" applyFont="1" applyFill="1" applyAlignment="1">
      <alignment vertical="center"/>
    </xf>
    <xf numFmtId="0" fontId="90" fillId="33" borderId="0" xfId="0" applyFont="1" applyFill="1" applyAlignment="1">
      <alignment vertical="center"/>
    </xf>
    <xf numFmtId="0" fontId="0" fillId="33" borderId="27" xfId="0" applyFill="1" applyBorder="1" applyAlignment="1">
      <alignment vertical="center"/>
    </xf>
    <xf numFmtId="0" fontId="0" fillId="33" borderId="28" xfId="0" applyFill="1" applyBorder="1" applyAlignment="1">
      <alignment vertical="center"/>
    </xf>
    <xf numFmtId="0" fontId="0" fillId="33" borderId="29" xfId="0" applyFill="1" applyBorder="1" applyAlignment="1">
      <alignment vertical="center"/>
    </xf>
    <xf numFmtId="0" fontId="0" fillId="33" borderId="30" xfId="0" applyFill="1" applyBorder="1" applyAlignment="1">
      <alignment vertical="center"/>
    </xf>
    <xf numFmtId="0" fontId="0" fillId="33" borderId="31" xfId="0" applyFill="1" applyBorder="1" applyAlignment="1">
      <alignment vertical="center"/>
    </xf>
    <xf numFmtId="0" fontId="89" fillId="33" borderId="0" xfId="0" applyFont="1" applyFill="1" applyBorder="1" applyAlignment="1">
      <alignment vertical="center"/>
    </xf>
    <xf numFmtId="0" fontId="0" fillId="33" borderId="32" xfId="0" applyFill="1" applyBorder="1" applyAlignment="1">
      <alignment vertical="center"/>
    </xf>
    <xf numFmtId="0" fontId="0" fillId="33" borderId="33" xfId="0" applyFill="1" applyBorder="1" applyAlignment="1">
      <alignment vertical="center"/>
    </xf>
    <xf numFmtId="0" fontId="0" fillId="33" borderId="34" xfId="0" applyFill="1" applyBorder="1" applyAlignment="1">
      <alignment vertical="center"/>
    </xf>
    <xf numFmtId="0" fontId="0" fillId="0" borderId="71" xfId="0" applyBorder="1" applyAlignment="1">
      <alignment horizontal="center" vertical="center"/>
    </xf>
    <xf numFmtId="0" fontId="0" fillId="0" borderId="72" xfId="0" applyBorder="1" applyAlignment="1">
      <alignment vertical="center"/>
    </xf>
    <xf numFmtId="0" fontId="0" fillId="0" borderId="73" xfId="0" applyBorder="1" applyAlignment="1">
      <alignment horizontal="center" vertical="center"/>
    </xf>
    <xf numFmtId="0" fontId="0" fillId="0" borderId="74" xfId="0" applyBorder="1" applyAlignment="1">
      <alignment vertical="center"/>
    </xf>
    <xf numFmtId="176" fontId="95" fillId="10" borderId="26" xfId="0" applyNumberFormat="1" applyFont="1" applyFill="1" applyBorder="1" applyAlignment="1" applyProtection="1">
      <alignment vertical="center" shrinkToFit="1"/>
      <protection locked="0"/>
    </xf>
    <xf numFmtId="177" fontId="95" fillId="10" borderId="45" xfId="0" applyNumberFormat="1" applyFont="1" applyFill="1" applyBorder="1" applyAlignment="1" applyProtection="1">
      <alignment vertical="center" shrinkToFit="1"/>
      <protection locked="0"/>
    </xf>
    <xf numFmtId="0" fontId="95" fillId="10" borderId="75" xfId="0" applyFont="1" applyFill="1" applyBorder="1" applyAlignment="1" applyProtection="1">
      <alignment horizontal="center" vertical="center" shrinkToFit="1"/>
      <protection locked="0"/>
    </xf>
    <xf numFmtId="176" fontId="95" fillId="10" borderId="76" xfId="0" applyNumberFormat="1" applyFont="1" applyFill="1" applyBorder="1" applyAlignment="1" applyProtection="1">
      <alignment vertical="center" shrinkToFit="1"/>
      <protection locked="0"/>
    </xf>
    <xf numFmtId="177" fontId="95" fillId="10" borderId="47" xfId="0" applyNumberFormat="1" applyFont="1" applyFill="1" applyBorder="1" applyAlignment="1" applyProtection="1">
      <alignment vertical="center" shrinkToFit="1"/>
      <protection locked="0"/>
    </xf>
    <xf numFmtId="0" fontId="95" fillId="10" borderId="77" xfId="0" applyFont="1" applyFill="1" applyBorder="1" applyAlignment="1" applyProtection="1">
      <alignment horizontal="center" vertical="center" shrinkToFit="1"/>
      <protection locked="0"/>
    </xf>
    <xf numFmtId="176" fontId="95" fillId="10" borderId="38" xfId="0" applyNumberFormat="1" applyFont="1" applyFill="1" applyBorder="1" applyAlignment="1" applyProtection="1">
      <alignment vertical="center" shrinkToFit="1"/>
      <protection locked="0"/>
    </xf>
    <xf numFmtId="177" fontId="95" fillId="10" borderId="49" xfId="0" applyNumberFormat="1" applyFont="1" applyFill="1" applyBorder="1" applyAlignment="1" applyProtection="1">
      <alignment vertical="center" shrinkToFit="1"/>
      <protection locked="0"/>
    </xf>
    <xf numFmtId="0" fontId="95" fillId="10" borderId="40" xfId="0" applyFont="1" applyFill="1" applyBorder="1" applyAlignment="1" applyProtection="1">
      <alignment horizontal="center" vertical="center" shrinkToFit="1"/>
      <protection locked="0"/>
    </xf>
    <xf numFmtId="176" fontId="95" fillId="10" borderId="78" xfId="0" applyNumberFormat="1" applyFont="1" applyFill="1" applyBorder="1" applyAlignment="1" applyProtection="1">
      <alignment vertical="center" shrinkToFit="1"/>
      <protection locked="0"/>
    </xf>
    <xf numFmtId="177" fontId="95" fillId="10" borderId="50" xfId="0" applyNumberFormat="1" applyFont="1" applyFill="1" applyBorder="1" applyAlignment="1" applyProtection="1">
      <alignment vertical="center" shrinkToFit="1"/>
      <protection locked="0"/>
    </xf>
    <xf numFmtId="0" fontId="95" fillId="10" borderId="36" xfId="0" applyFont="1" applyFill="1" applyBorder="1" applyAlignment="1" applyProtection="1">
      <alignment horizontal="center" vertical="center" shrinkToFit="1"/>
      <protection locked="0"/>
    </xf>
    <xf numFmtId="176" fontId="95" fillId="10" borderId="79" xfId="0" applyNumberFormat="1" applyFont="1" applyFill="1" applyBorder="1" applyAlignment="1" applyProtection="1">
      <alignment vertical="center" shrinkToFit="1"/>
      <protection locked="0"/>
    </xf>
    <xf numFmtId="177" fontId="95" fillId="10" borderId="51" xfId="0" applyNumberFormat="1" applyFont="1" applyFill="1" applyBorder="1" applyAlignment="1" applyProtection="1">
      <alignment vertical="center" shrinkToFit="1"/>
      <protection locked="0"/>
    </xf>
    <xf numFmtId="0" fontId="95" fillId="10" borderId="37" xfId="0" applyFont="1" applyFill="1" applyBorder="1" applyAlignment="1" applyProtection="1">
      <alignment horizontal="center" vertical="center" shrinkToFit="1"/>
      <protection locked="0"/>
    </xf>
    <xf numFmtId="176" fontId="95" fillId="10" borderId="41" xfId="0" applyNumberFormat="1" applyFont="1" applyFill="1" applyBorder="1" applyAlignment="1" applyProtection="1">
      <alignment vertical="center" shrinkToFit="1"/>
      <protection locked="0"/>
    </xf>
    <xf numFmtId="177" fontId="95" fillId="10" borderId="53" xfId="0" applyNumberFormat="1" applyFont="1" applyFill="1" applyBorder="1" applyAlignment="1" applyProtection="1">
      <alignment vertical="center" shrinkToFit="1"/>
      <protection locked="0"/>
    </xf>
    <xf numFmtId="0" fontId="95" fillId="10" borderId="43" xfId="0" applyFont="1" applyFill="1" applyBorder="1" applyAlignment="1" applyProtection="1">
      <alignment horizontal="center" vertical="center" shrinkToFit="1"/>
      <protection locked="0"/>
    </xf>
    <xf numFmtId="176" fontId="95" fillId="10" borderId="80" xfId="0" applyNumberFormat="1" applyFont="1" applyFill="1" applyBorder="1" applyAlignment="1" applyProtection="1">
      <alignment vertical="center" shrinkToFit="1"/>
      <protection locked="0"/>
    </xf>
    <xf numFmtId="177" fontId="95" fillId="10" borderId="54" xfId="0" applyNumberFormat="1" applyFont="1" applyFill="1" applyBorder="1" applyAlignment="1" applyProtection="1">
      <alignment vertical="center" shrinkToFit="1"/>
      <protection locked="0"/>
    </xf>
    <xf numFmtId="0" fontId="95" fillId="10" borderId="81" xfId="0" applyFont="1" applyFill="1" applyBorder="1" applyAlignment="1" applyProtection="1">
      <alignment horizontal="center" vertical="center" shrinkToFit="1"/>
      <protection locked="0"/>
    </xf>
    <xf numFmtId="176" fontId="95" fillId="10" borderId="23" xfId="0" applyNumberFormat="1" applyFont="1" applyFill="1" applyBorder="1" applyAlignment="1" applyProtection="1">
      <alignment vertical="center" shrinkToFit="1"/>
      <protection locked="0"/>
    </xf>
    <xf numFmtId="177" fontId="95" fillId="10" borderId="55" xfId="0" applyNumberFormat="1" applyFont="1" applyFill="1" applyBorder="1" applyAlignment="1" applyProtection="1">
      <alignment vertical="center" shrinkToFit="1"/>
      <protection locked="0"/>
    </xf>
    <xf numFmtId="0" fontId="95" fillId="10" borderId="24" xfId="0" applyFont="1" applyFill="1" applyBorder="1" applyAlignment="1" applyProtection="1">
      <alignment horizontal="center" vertical="center" shrinkToFit="1"/>
      <protection locked="0"/>
    </xf>
    <xf numFmtId="0" fontId="0" fillId="0" borderId="72"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60" xfId="0" applyBorder="1" applyAlignment="1" applyProtection="1">
      <alignment vertical="center"/>
      <protection locked="0"/>
    </xf>
    <xf numFmtId="0" fontId="0" fillId="0" borderId="82" xfId="0" applyBorder="1" applyAlignment="1" applyProtection="1">
      <alignment horizontal="center" vertical="center"/>
      <protection locked="0"/>
    </xf>
    <xf numFmtId="0" fontId="0" fillId="0" borderId="61" xfId="0" applyBorder="1" applyAlignment="1" applyProtection="1">
      <alignment vertical="center"/>
      <protection locked="0"/>
    </xf>
    <xf numFmtId="0" fontId="0" fillId="0" borderId="58" xfId="0" applyBorder="1" applyAlignment="1" applyProtection="1">
      <alignment horizontal="center" vertical="center"/>
      <protection locked="0"/>
    </xf>
    <xf numFmtId="0" fontId="0" fillId="0" borderId="62" xfId="0" applyBorder="1" applyAlignment="1" applyProtection="1">
      <alignment vertical="center"/>
      <protection locked="0"/>
    </xf>
    <xf numFmtId="0" fontId="0" fillId="0" borderId="57" xfId="0" applyBorder="1" applyAlignment="1" applyProtection="1">
      <alignment horizontal="center" vertical="center"/>
      <protection locked="0"/>
    </xf>
    <xf numFmtId="0" fontId="0" fillId="0" borderId="63" xfId="0" applyBorder="1" applyAlignment="1" applyProtection="1">
      <alignment vertical="center"/>
      <protection locked="0"/>
    </xf>
    <xf numFmtId="0" fontId="0" fillId="0" borderId="59" xfId="0" applyBorder="1" applyAlignment="1" applyProtection="1">
      <alignment horizontal="center" vertical="center"/>
      <protection locked="0"/>
    </xf>
    <xf numFmtId="0" fontId="0" fillId="0" borderId="64" xfId="0" applyBorder="1" applyAlignment="1" applyProtection="1">
      <alignment vertical="center"/>
      <protection locked="0"/>
    </xf>
    <xf numFmtId="0" fontId="0" fillId="10" borderId="0" xfId="0" applyFill="1" applyBorder="1" applyAlignment="1" applyProtection="1">
      <alignment vertical="center" shrinkToFit="1"/>
      <protection locked="0"/>
    </xf>
    <xf numFmtId="0" fontId="96" fillId="0" borderId="83" xfId="0" applyFont="1" applyBorder="1" applyAlignment="1">
      <alignment horizontal="center" vertical="center"/>
    </xf>
    <xf numFmtId="0" fontId="96" fillId="0" borderId="83" xfId="0" applyFont="1" applyBorder="1" applyAlignment="1" quotePrefix="1">
      <alignment horizontal="center" vertical="center"/>
    </xf>
    <xf numFmtId="0" fontId="96" fillId="0" borderId="84" xfId="0" applyFont="1" applyBorder="1" applyAlignment="1" quotePrefix="1">
      <alignment horizontal="center" vertical="center"/>
    </xf>
    <xf numFmtId="0" fontId="96" fillId="0" borderId="85" xfId="0" applyFont="1" applyBorder="1" applyAlignment="1" quotePrefix="1">
      <alignment horizontal="center" vertical="center"/>
    </xf>
    <xf numFmtId="0" fontId="97" fillId="0" borderId="86" xfId="0" applyFont="1" applyBorder="1" applyAlignment="1">
      <alignment horizontal="distributed" vertical="center" shrinkToFit="1"/>
    </xf>
    <xf numFmtId="0" fontId="98" fillId="0" borderId="86" xfId="0" applyFont="1" applyBorder="1" applyAlignment="1">
      <alignment horizontal="center" vertical="center"/>
    </xf>
    <xf numFmtId="0" fontId="98" fillId="0" borderId="87" xfId="0" applyFont="1" applyBorder="1" applyAlignment="1">
      <alignment horizontal="center" vertical="center"/>
    </xf>
    <xf numFmtId="0" fontId="0" fillId="0" borderId="0" xfId="0" applyAlignment="1">
      <alignment vertical="center"/>
    </xf>
    <xf numFmtId="0" fontId="98" fillId="0" borderId="88" xfId="0" applyFont="1" applyBorder="1" applyAlignment="1">
      <alignment vertical="center"/>
    </xf>
    <xf numFmtId="0" fontId="98" fillId="0" borderId="89" xfId="0" applyFont="1" applyBorder="1" applyAlignment="1">
      <alignment horizontal="center" vertical="center"/>
    </xf>
    <xf numFmtId="0" fontId="98" fillId="0" borderId="11" xfId="0" applyFont="1" applyBorder="1" applyAlignment="1">
      <alignment vertical="center"/>
    </xf>
    <xf numFmtId="0" fontId="98" fillId="0" borderId="12" xfId="0" applyFont="1" applyBorder="1" applyAlignment="1">
      <alignment vertical="center"/>
    </xf>
    <xf numFmtId="0" fontId="98" fillId="0" borderId="90" xfId="0" applyFont="1" applyBorder="1" applyAlignment="1">
      <alignment horizontal="center" vertical="center"/>
    </xf>
    <xf numFmtId="0" fontId="98" fillId="0" borderId="0" xfId="0" applyFont="1" applyBorder="1" applyAlignment="1">
      <alignment vertical="center"/>
    </xf>
    <xf numFmtId="0" fontId="98" fillId="0" borderId="14" xfId="0" applyFont="1" applyBorder="1" applyAlignment="1">
      <alignment vertical="center"/>
    </xf>
    <xf numFmtId="0" fontId="98" fillId="0" borderId="16" xfId="0" applyFont="1" applyBorder="1" applyAlignment="1">
      <alignment vertical="center"/>
    </xf>
    <xf numFmtId="0" fontId="98" fillId="0" borderId="17" xfId="0" applyFont="1" applyBorder="1" applyAlignment="1">
      <alignment vertical="center"/>
    </xf>
    <xf numFmtId="0" fontId="99" fillId="0" borderId="10" xfId="0" applyFont="1" applyBorder="1" applyAlignment="1">
      <alignment horizontal="center" vertical="center"/>
    </xf>
    <xf numFmtId="0" fontId="99" fillId="0" borderId="13" xfId="0" applyFont="1" applyBorder="1" applyAlignment="1">
      <alignment horizontal="center" vertical="center"/>
    </xf>
    <xf numFmtId="0" fontId="99" fillId="0" borderId="15" xfId="0" applyFont="1" applyBorder="1" applyAlignment="1">
      <alignment horizontal="center" vertical="center"/>
    </xf>
    <xf numFmtId="0" fontId="99" fillId="0" borderId="21" xfId="0" applyFont="1" applyBorder="1" applyAlignment="1">
      <alignment horizontal="center" vertical="center"/>
    </xf>
    <xf numFmtId="0" fontId="98" fillId="0" borderId="91" xfId="0" applyFont="1" applyBorder="1" applyAlignment="1">
      <alignment horizontal="center" vertical="center"/>
    </xf>
    <xf numFmtId="0" fontId="98" fillId="0" borderId="44" xfId="0" applyFont="1" applyBorder="1" applyAlignment="1">
      <alignment vertical="center"/>
    </xf>
    <xf numFmtId="0" fontId="98" fillId="0" borderId="92" xfId="0" applyFont="1" applyBorder="1" applyAlignment="1">
      <alignment vertical="center"/>
    </xf>
    <xf numFmtId="0" fontId="99" fillId="0" borderId="22" xfId="0" applyFont="1" applyBorder="1" applyAlignment="1">
      <alignment horizontal="center" vertical="center"/>
    </xf>
    <xf numFmtId="0" fontId="98" fillId="0" borderId="93" xfId="0" applyFont="1" applyBorder="1" applyAlignment="1">
      <alignment vertical="center"/>
    </xf>
    <xf numFmtId="0" fontId="98" fillId="0" borderId="94" xfId="0" applyFont="1" applyBorder="1" applyAlignment="1">
      <alignment vertical="center"/>
    </xf>
    <xf numFmtId="0" fontId="100" fillId="0" borderId="90" xfId="0" applyFont="1" applyBorder="1" applyAlignment="1">
      <alignment horizontal="center" vertical="center"/>
    </xf>
    <xf numFmtId="0" fontId="100" fillId="0" borderId="95" xfId="0" applyFont="1" applyBorder="1" applyAlignment="1">
      <alignment horizontal="center" vertical="center"/>
    </xf>
    <xf numFmtId="0" fontId="100" fillId="0" borderId="96" xfId="0" applyFont="1" applyBorder="1" applyAlignment="1">
      <alignment horizontal="center" vertical="center"/>
    </xf>
    <xf numFmtId="176" fontId="101" fillId="0" borderId="26" xfId="0" applyNumberFormat="1" applyFont="1" applyBorder="1" applyAlignment="1">
      <alignment vertical="center"/>
    </xf>
    <xf numFmtId="177" fontId="101" fillId="0" borderId="11" xfId="0" applyNumberFormat="1" applyFont="1" applyBorder="1" applyAlignment="1">
      <alignment vertical="center"/>
    </xf>
    <xf numFmtId="176" fontId="101" fillId="0" borderId="79" xfId="0" applyNumberFormat="1" applyFont="1" applyBorder="1" applyAlignment="1">
      <alignment vertical="center"/>
    </xf>
    <xf numFmtId="176" fontId="101" fillId="0" borderId="97" xfId="0" applyNumberFormat="1" applyFont="1" applyBorder="1" applyAlignment="1">
      <alignment vertical="center"/>
    </xf>
    <xf numFmtId="176" fontId="101" fillId="0" borderId="78" xfId="0" applyNumberFormat="1" applyFont="1" applyBorder="1" applyAlignment="1">
      <alignment vertical="center"/>
    </xf>
    <xf numFmtId="176" fontId="101" fillId="0" borderId="23" xfId="0" applyNumberFormat="1" applyFont="1" applyBorder="1" applyAlignment="1">
      <alignment vertical="center"/>
    </xf>
    <xf numFmtId="177" fontId="101" fillId="0" borderId="44" xfId="0" applyNumberFormat="1" applyFont="1" applyBorder="1" applyAlignment="1">
      <alignment vertical="center"/>
    </xf>
    <xf numFmtId="177" fontId="101" fillId="0" borderId="0" xfId="0" applyNumberFormat="1" applyFont="1" applyBorder="1" applyAlignment="1">
      <alignment vertical="center"/>
    </xf>
    <xf numFmtId="179" fontId="101" fillId="0" borderId="75" xfId="0" applyNumberFormat="1" applyFont="1" applyBorder="1" applyAlignment="1">
      <alignment vertical="center"/>
    </xf>
    <xf numFmtId="179" fontId="101" fillId="0" borderId="37" xfId="0" applyNumberFormat="1" applyFont="1" applyBorder="1" applyAlignment="1">
      <alignment vertical="center"/>
    </xf>
    <xf numFmtId="179" fontId="101" fillId="0" borderId="35" xfId="0" applyNumberFormat="1" applyFont="1" applyBorder="1" applyAlignment="1">
      <alignment vertical="center"/>
    </xf>
    <xf numFmtId="179" fontId="101" fillId="0" borderId="36" xfId="0" applyNumberFormat="1" applyFont="1" applyBorder="1" applyAlignment="1">
      <alignment vertical="center"/>
    </xf>
    <xf numFmtId="179" fontId="101" fillId="0" borderId="24" xfId="0" applyNumberFormat="1" applyFont="1" applyBorder="1" applyAlignment="1">
      <alignment vertical="center"/>
    </xf>
    <xf numFmtId="177" fontId="101" fillId="0" borderId="16" xfId="0" applyNumberFormat="1" applyFont="1" applyBorder="1" applyAlignment="1">
      <alignment vertical="center"/>
    </xf>
    <xf numFmtId="0" fontId="96" fillId="0" borderId="83" xfId="0" applyFont="1" applyBorder="1" applyAlignment="1">
      <alignment horizontal="center" vertical="center"/>
    </xf>
    <xf numFmtId="0" fontId="96" fillId="0" borderId="98" xfId="0" applyFont="1" applyBorder="1" applyAlignment="1">
      <alignment vertical="center"/>
    </xf>
    <xf numFmtId="0" fontId="96" fillId="0" borderId="98" xfId="0" applyFont="1" applyBorder="1" applyAlignment="1">
      <alignment horizontal="center" vertical="center"/>
    </xf>
    <xf numFmtId="0" fontId="99" fillId="0" borderId="0" xfId="0" applyFont="1" applyBorder="1" applyAlignment="1">
      <alignment horizontal="center" vertical="center"/>
    </xf>
    <xf numFmtId="0" fontId="100" fillId="0" borderId="0" xfId="0" applyFont="1" applyBorder="1" applyAlignment="1">
      <alignment horizontal="center" vertical="center"/>
    </xf>
    <xf numFmtId="176" fontId="101" fillId="0" borderId="0" xfId="0" applyNumberFormat="1" applyFont="1" applyBorder="1" applyAlignment="1">
      <alignment vertical="center"/>
    </xf>
    <xf numFmtId="179" fontId="101" fillId="0" borderId="0" xfId="0" applyNumberFormat="1" applyFont="1" applyBorder="1" applyAlignment="1">
      <alignment vertical="center"/>
    </xf>
    <xf numFmtId="0" fontId="96" fillId="0" borderId="0" xfId="0" applyFont="1" applyAlignment="1">
      <alignment vertical="center"/>
    </xf>
    <xf numFmtId="0" fontId="68" fillId="34" borderId="0" xfId="0" applyFont="1" applyFill="1" applyAlignment="1">
      <alignment vertical="center"/>
    </xf>
    <xf numFmtId="0" fontId="0" fillId="34" borderId="0" xfId="0" applyFill="1" applyAlignment="1">
      <alignment vertical="center"/>
    </xf>
    <xf numFmtId="0" fontId="8" fillId="10" borderId="66" xfId="61" applyFont="1" applyFill="1" applyBorder="1">
      <alignment vertical="center"/>
      <protection/>
    </xf>
    <xf numFmtId="0" fontId="8" fillId="10" borderId="67" xfId="61" applyFont="1" applyFill="1" applyBorder="1">
      <alignment vertical="center"/>
      <protection/>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vertical="center"/>
    </xf>
    <xf numFmtId="0" fontId="0" fillId="0" borderId="45" xfId="0" applyBorder="1" applyAlignment="1">
      <alignment horizontal="center" vertical="center"/>
    </xf>
    <xf numFmtId="0" fontId="0" fillId="0" borderId="55" xfId="0" applyBorder="1" applyAlignment="1">
      <alignment horizontal="center" vertical="center"/>
    </xf>
    <xf numFmtId="0" fontId="96" fillId="0" borderId="98" xfId="0" applyFont="1" applyBorder="1" applyAlignment="1">
      <alignment horizontal="center" vertical="center"/>
    </xf>
    <xf numFmtId="0" fontId="8" fillId="33" borderId="97" xfId="61" applyFont="1" applyFill="1" applyBorder="1">
      <alignment vertical="center"/>
      <protection/>
    </xf>
    <xf numFmtId="0" fontId="8" fillId="33" borderId="44" xfId="61" applyFont="1" applyFill="1" applyBorder="1">
      <alignment vertical="center"/>
      <protection/>
    </xf>
    <xf numFmtId="0" fontId="12" fillId="33" borderId="44" xfId="61" applyFont="1" applyFill="1" applyBorder="1">
      <alignment vertical="center"/>
      <protection/>
    </xf>
    <xf numFmtId="0" fontId="10" fillId="33" borderId="44" xfId="61" applyFont="1" applyFill="1" applyBorder="1">
      <alignment vertical="center"/>
      <protection/>
    </xf>
    <xf numFmtId="0" fontId="8" fillId="33" borderId="35" xfId="61" applyFont="1" applyFill="1" applyBorder="1">
      <alignment vertical="center"/>
      <protection/>
    </xf>
    <xf numFmtId="0" fontId="8" fillId="33" borderId="79" xfId="61" applyFont="1" applyFill="1" applyBorder="1">
      <alignment vertical="center"/>
      <protection/>
    </xf>
    <xf numFmtId="0" fontId="8" fillId="33" borderId="0" xfId="61" applyFont="1" applyFill="1" applyBorder="1">
      <alignment vertical="center"/>
      <protection/>
    </xf>
    <xf numFmtId="0" fontId="12" fillId="33" borderId="0" xfId="61" applyFont="1" applyFill="1" applyBorder="1">
      <alignment vertical="center"/>
      <protection/>
    </xf>
    <xf numFmtId="0" fontId="10" fillId="33" borderId="0" xfId="61" applyFont="1" applyFill="1" applyBorder="1">
      <alignment vertical="center"/>
      <protection/>
    </xf>
    <xf numFmtId="0" fontId="10" fillId="33" borderId="0" xfId="61" applyFont="1" applyFill="1" applyBorder="1" applyAlignment="1">
      <alignment horizontal="left" vertical="center"/>
      <protection/>
    </xf>
    <xf numFmtId="0" fontId="8" fillId="33" borderId="37" xfId="61" applyFont="1" applyFill="1" applyBorder="1">
      <alignment vertical="center"/>
      <protection/>
    </xf>
    <xf numFmtId="0" fontId="12" fillId="33" borderId="0" xfId="61" applyFont="1" applyFill="1" applyBorder="1" applyAlignment="1">
      <alignment vertical="center"/>
      <protection/>
    </xf>
    <xf numFmtId="0" fontId="8" fillId="33" borderId="0" xfId="61" applyFont="1" applyFill="1">
      <alignment vertical="center"/>
      <protection/>
    </xf>
    <xf numFmtId="0" fontId="102" fillId="33" borderId="0" xfId="43" applyFont="1" applyFill="1" applyBorder="1" applyAlignment="1" applyProtection="1">
      <alignment vertical="center"/>
      <protection/>
    </xf>
    <xf numFmtId="0" fontId="8" fillId="33" borderId="78" xfId="61" applyFont="1" applyFill="1" applyBorder="1">
      <alignment vertical="center"/>
      <protection/>
    </xf>
    <xf numFmtId="0" fontId="8" fillId="33" borderId="93" xfId="61" applyFont="1" applyFill="1" applyBorder="1">
      <alignment vertical="center"/>
      <protection/>
    </xf>
    <xf numFmtId="0" fontId="12" fillId="33" borderId="93" xfId="61" applyFont="1" applyFill="1" applyBorder="1">
      <alignment vertical="center"/>
      <protection/>
    </xf>
    <xf numFmtId="0" fontId="10" fillId="33" borderId="93" xfId="61" applyFont="1" applyFill="1" applyBorder="1">
      <alignment vertical="center"/>
      <protection/>
    </xf>
    <xf numFmtId="0" fontId="8" fillId="33" borderId="36" xfId="61" applyFont="1" applyFill="1" applyBorder="1">
      <alignment vertical="center"/>
      <protection/>
    </xf>
    <xf numFmtId="49" fontId="10" fillId="33" borderId="44" xfId="61" applyNumberFormat="1" applyFont="1" applyFill="1" applyBorder="1">
      <alignment vertical="center"/>
      <protection/>
    </xf>
    <xf numFmtId="0" fontId="103" fillId="0" borderId="44" xfId="0" applyFont="1" applyBorder="1" applyAlignment="1">
      <alignment vertical="center"/>
    </xf>
    <xf numFmtId="0" fontId="15" fillId="33" borderId="0" xfId="61" applyFont="1" applyFill="1" applyBorder="1">
      <alignment vertical="center"/>
      <protection/>
    </xf>
    <xf numFmtId="0" fontId="12" fillId="33" borderId="0" xfId="61" applyFont="1" applyFill="1" applyBorder="1" applyAlignment="1">
      <alignment horizontal="left" vertical="center"/>
      <protection/>
    </xf>
    <xf numFmtId="0" fontId="15" fillId="33" borderId="93" xfId="61" applyFont="1" applyFill="1" applyBorder="1">
      <alignment vertical="center"/>
      <protection/>
    </xf>
    <xf numFmtId="0" fontId="15" fillId="0" borderId="0" xfId="61" applyFont="1">
      <alignment vertical="center"/>
      <protection/>
    </xf>
    <xf numFmtId="0" fontId="15" fillId="0" borderId="79" xfId="61" applyFont="1" applyBorder="1">
      <alignment vertical="center"/>
      <protection/>
    </xf>
    <xf numFmtId="0" fontId="15" fillId="0" borderId="0" xfId="61" applyFont="1" applyBorder="1">
      <alignment vertical="center"/>
      <protection/>
    </xf>
    <xf numFmtId="0" fontId="15" fillId="0" borderId="37" xfId="61" applyFont="1" applyBorder="1">
      <alignment vertical="center"/>
      <protection/>
    </xf>
    <xf numFmtId="0" fontId="15" fillId="0" borderId="78" xfId="61" applyFont="1" applyBorder="1">
      <alignment vertical="center"/>
      <protection/>
    </xf>
    <xf numFmtId="0" fontId="15" fillId="0" borderId="93" xfId="61" applyFont="1" applyBorder="1">
      <alignment vertical="center"/>
      <protection/>
    </xf>
    <xf numFmtId="0" fontId="15" fillId="0" borderId="36" xfId="61" applyFont="1" applyBorder="1">
      <alignment vertical="center"/>
      <protection/>
    </xf>
    <xf numFmtId="0" fontId="15" fillId="0" borderId="0" xfId="61" applyFont="1" applyAlignment="1">
      <alignment horizontal="left" vertical="top" wrapText="1"/>
      <protection/>
    </xf>
    <xf numFmtId="0" fontId="15" fillId="0" borderId="0" xfId="61" applyFont="1" applyAlignment="1">
      <alignment vertical="center"/>
      <protection/>
    </xf>
    <xf numFmtId="0" fontId="15" fillId="0" borderId="0" xfId="61" applyFont="1" applyAlignment="1">
      <alignment vertical="center" wrapText="1"/>
      <protection/>
    </xf>
    <xf numFmtId="0" fontId="15" fillId="0" borderId="0" xfId="61" applyFont="1" applyFill="1" applyAlignment="1">
      <alignment horizontal="left" vertical="center" wrapText="1"/>
      <protection/>
    </xf>
    <xf numFmtId="0" fontId="15" fillId="0" borderId="0" xfId="61" applyFont="1" applyFill="1" applyAlignment="1">
      <alignment horizontal="left" vertical="top" wrapText="1"/>
      <protection/>
    </xf>
    <xf numFmtId="0" fontId="0" fillId="0" borderId="0" xfId="0" applyBorder="1" applyAlignment="1" applyProtection="1">
      <alignment horizontal="center" vertical="center" shrinkToFit="1"/>
      <protection locked="0"/>
    </xf>
    <xf numFmtId="0" fontId="87" fillId="33" borderId="98" xfId="0" applyFont="1" applyFill="1" applyBorder="1" applyAlignment="1" applyProtection="1">
      <alignment horizontal="center" vertical="center" shrinkToFit="1"/>
      <protection locked="0"/>
    </xf>
    <xf numFmtId="0" fontId="87" fillId="33" borderId="99" xfId="0" applyFont="1" applyFill="1" applyBorder="1" applyAlignment="1" applyProtection="1">
      <alignment horizontal="center" vertical="center" shrinkToFit="1"/>
      <protection locked="0"/>
    </xf>
    <xf numFmtId="0" fontId="0" fillId="0" borderId="16" xfId="0" applyBorder="1" applyAlignment="1">
      <alignment vertical="center"/>
    </xf>
    <xf numFmtId="179" fontId="95" fillId="10" borderId="26" xfId="0" applyNumberFormat="1" applyFont="1" applyFill="1" applyBorder="1" applyAlignment="1" applyProtection="1">
      <alignment horizontal="center" vertical="center" shrinkToFit="1"/>
      <protection locked="0"/>
    </xf>
    <xf numFmtId="179" fontId="95" fillId="10" borderId="45" xfId="0" applyNumberFormat="1" applyFont="1" applyFill="1" applyBorder="1" applyAlignment="1" applyProtection="1">
      <alignment horizontal="center" vertical="center" shrinkToFit="1"/>
      <protection locked="0"/>
    </xf>
    <xf numFmtId="179" fontId="95" fillId="10" borderId="75" xfId="0" applyNumberFormat="1" applyFont="1" applyFill="1" applyBorder="1" applyAlignment="1" applyProtection="1">
      <alignment horizontal="center" vertical="center" shrinkToFit="1"/>
      <protection locked="0"/>
    </xf>
    <xf numFmtId="179" fontId="95" fillId="10" borderId="76" xfId="0" applyNumberFormat="1" applyFont="1" applyFill="1" applyBorder="1" applyAlignment="1" applyProtection="1">
      <alignment horizontal="center" vertical="center" shrinkToFit="1"/>
      <protection locked="0"/>
    </xf>
    <xf numFmtId="179" fontId="95" fillId="10" borderId="47" xfId="0" applyNumberFormat="1" applyFont="1" applyFill="1" applyBorder="1" applyAlignment="1" applyProtection="1">
      <alignment horizontal="center" vertical="center" shrinkToFit="1"/>
      <protection locked="0"/>
    </xf>
    <xf numFmtId="179" fontId="95" fillId="10" borderId="77" xfId="0" applyNumberFormat="1" applyFont="1" applyFill="1" applyBorder="1" applyAlignment="1" applyProtection="1">
      <alignment horizontal="center" vertical="center" shrinkToFit="1"/>
      <protection locked="0"/>
    </xf>
    <xf numFmtId="179" fontId="95" fillId="10" borderId="38" xfId="0" applyNumberFormat="1" applyFont="1" applyFill="1" applyBorder="1" applyAlignment="1" applyProtection="1">
      <alignment horizontal="center" vertical="center" shrinkToFit="1"/>
      <protection locked="0"/>
    </xf>
    <xf numFmtId="179" fontId="95" fillId="10" borderId="49" xfId="0" applyNumberFormat="1" applyFont="1" applyFill="1" applyBorder="1" applyAlignment="1" applyProtection="1">
      <alignment horizontal="center" vertical="center" shrinkToFit="1"/>
      <protection locked="0"/>
    </xf>
    <xf numFmtId="179" fontId="95" fillId="10" borderId="40" xfId="0" applyNumberFormat="1" applyFont="1" applyFill="1" applyBorder="1" applyAlignment="1" applyProtection="1">
      <alignment horizontal="center" vertical="center" shrinkToFit="1"/>
      <protection locked="0"/>
    </xf>
    <xf numFmtId="179" fontId="95" fillId="10" borderId="78" xfId="0" applyNumberFormat="1" applyFont="1" applyFill="1" applyBorder="1" applyAlignment="1" applyProtection="1">
      <alignment horizontal="center" vertical="center" shrinkToFit="1"/>
      <protection locked="0"/>
    </xf>
    <xf numFmtId="179" fontId="95" fillId="10" borderId="50" xfId="0" applyNumberFormat="1" applyFont="1" applyFill="1" applyBorder="1" applyAlignment="1" applyProtection="1">
      <alignment horizontal="center" vertical="center" shrinkToFit="1"/>
      <protection locked="0"/>
    </xf>
    <xf numFmtId="179" fontId="95" fillId="10" borderId="36" xfId="0" applyNumberFormat="1" applyFont="1" applyFill="1" applyBorder="1" applyAlignment="1" applyProtection="1">
      <alignment horizontal="center" vertical="center" shrinkToFit="1"/>
      <protection locked="0"/>
    </xf>
    <xf numFmtId="179" fontId="95" fillId="10" borderId="79" xfId="0" applyNumberFormat="1" applyFont="1" applyFill="1" applyBorder="1" applyAlignment="1" applyProtection="1">
      <alignment horizontal="center" vertical="center" shrinkToFit="1"/>
      <protection locked="0"/>
    </xf>
    <xf numFmtId="179" fontId="95" fillId="10" borderId="51" xfId="0" applyNumberFormat="1" applyFont="1" applyFill="1" applyBorder="1" applyAlignment="1" applyProtection="1">
      <alignment horizontal="center" vertical="center" shrinkToFit="1"/>
      <protection locked="0"/>
    </xf>
    <xf numFmtId="179" fontId="95" fillId="10" borderId="37" xfId="0" applyNumberFormat="1" applyFont="1" applyFill="1" applyBorder="1" applyAlignment="1" applyProtection="1">
      <alignment horizontal="center" vertical="center" shrinkToFit="1"/>
      <protection locked="0"/>
    </xf>
    <xf numFmtId="179" fontId="95" fillId="10" borderId="41" xfId="0" applyNumberFormat="1" applyFont="1" applyFill="1" applyBorder="1" applyAlignment="1" applyProtection="1">
      <alignment horizontal="center" vertical="center" shrinkToFit="1"/>
      <protection locked="0"/>
    </xf>
    <xf numFmtId="179" fontId="95" fillId="10" borderId="53" xfId="0" applyNumberFormat="1" applyFont="1" applyFill="1" applyBorder="1" applyAlignment="1" applyProtection="1">
      <alignment horizontal="center" vertical="center" shrinkToFit="1"/>
      <protection locked="0"/>
    </xf>
    <xf numFmtId="179" fontId="95" fillId="10" borderId="43" xfId="0" applyNumberFormat="1" applyFont="1" applyFill="1" applyBorder="1" applyAlignment="1" applyProtection="1">
      <alignment horizontal="center" vertical="center" shrinkToFit="1"/>
      <protection locked="0"/>
    </xf>
    <xf numFmtId="179" fontId="95" fillId="10" borderId="80" xfId="0" applyNumberFormat="1" applyFont="1" applyFill="1" applyBorder="1" applyAlignment="1" applyProtection="1">
      <alignment horizontal="center" vertical="center" shrinkToFit="1"/>
      <protection locked="0"/>
    </xf>
    <xf numFmtId="179" fontId="95" fillId="10" borderId="54" xfId="0" applyNumberFormat="1" applyFont="1" applyFill="1" applyBorder="1" applyAlignment="1" applyProtection="1">
      <alignment horizontal="center" vertical="center" shrinkToFit="1"/>
      <protection locked="0"/>
    </xf>
    <xf numFmtId="179" fontId="95" fillId="10" borderId="81" xfId="0" applyNumberFormat="1" applyFont="1" applyFill="1" applyBorder="1" applyAlignment="1" applyProtection="1">
      <alignment horizontal="center" vertical="center" shrinkToFit="1"/>
      <protection locked="0"/>
    </xf>
    <xf numFmtId="179" fontId="95" fillId="10" borderId="23" xfId="0" applyNumberFormat="1" applyFont="1" applyFill="1" applyBorder="1" applyAlignment="1" applyProtection="1">
      <alignment horizontal="center" vertical="center" shrinkToFit="1"/>
      <protection locked="0"/>
    </xf>
    <xf numFmtId="179" fontId="95" fillId="10" borderId="55" xfId="0" applyNumberFormat="1" applyFont="1" applyFill="1" applyBorder="1" applyAlignment="1" applyProtection="1">
      <alignment horizontal="center" vertical="center" shrinkToFit="1"/>
      <protection locked="0"/>
    </xf>
    <xf numFmtId="179" fontId="95" fillId="10" borderId="24" xfId="0" applyNumberFormat="1" applyFont="1" applyFill="1" applyBorder="1" applyAlignment="1" applyProtection="1">
      <alignment horizontal="center" vertical="center" shrinkToFit="1"/>
      <protection locked="0"/>
    </xf>
    <xf numFmtId="0" fontId="15" fillId="0" borderId="0" xfId="61" applyFont="1" applyFill="1" applyAlignment="1">
      <alignment horizontal="left" vertical="center" wrapText="1"/>
      <protection/>
    </xf>
    <xf numFmtId="0" fontId="13" fillId="35" borderId="88" xfId="61" applyFont="1" applyFill="1" applyBorder="1" applyAlignment="1">
      <alignment horizontal="center" vertical="center" shrinkToFit="1"/>
      <protection/>
    </xf>
    <xf numFmtId="0" fontId="13" fillId="35" borderId="98" xfId="61" applyFont="1" applyFill="1" applyBorder="1" applyAlignment="1">
      <alignment horizontal="center" vertical="center" shrinkToFit="1"/>
      <protection/>
    </xf>
    <xf numFmtId="0" fontId="13" fillId="35" borderId="99" xfId="61" applyFont="1" applyFill="1" applyBorder="1" applyAlignment="1">
      <alignment horizontal="center" vertical="center" shrinkToFit="1"/>
      <protection/>
    </xf>
    <xf numFmtId="0" fontId="14" fillId="35" borderId="88" xfId="61" applyFont="1" applyFill="1" applyBorder="1" applyAlignment="1">
      <alignment horizontal="left" vertical="center" wrapText="1"/>
      <protection/>
    </xf>
    <xf numFmtId="0" fontId="14" fillId="35" borderId="98" xfId="61" applyFont="1" applyFill="1" applyBorder="1" applyAlignment="1">
      <alignment horizontal="left" vertical="center" wrapText="1"/>
      <protection/>
    </xf>
    <xf numFmtId="0" fontId="14" fillId="35" borderId="99" xfId="61" applyFont="1" applyFill="1" applyBorder="1" applyAlignment="1">
      <alignment horizontal="left" vertical="center" wrapText="1"/>
      <protection/>
    </xf>
    <xf numFmtId="0" fontId="7" fillId="0" borderId="0" xfId="61" applyFont="1" applyAlignment="1">
      <alignment horizontal="center" vertical="center"/>
      <protection/>
    </xf>
    <xf numFmtId="0" fontId="6" fillId="0" borderId="0" xfId="61" applyAlignment="1">
      <alignment vertical="center"/>
      <protection/>
    </xf>
    <xf numFmtId="0" fontId="15" fillId="0" borderId="0" xfId="61" applyFont="1" applyAlignment="1">
      <alignment horizontal="left" vertical="center"/>
      <protection/>
    </xf>
    <xf numFmtId="0" fontId="15" fillId="0" borderId="0" xfId="61" applyFont="1" applyAlignment="1">
      <alignment horizontal="left" vertical="top" wrapText="1"/>
      <protection/>
    </xf>
    <xf numFmtId="0" fontId="15" fillId="0" borderId="0" xfId="61" applyFont="1" applyAlignment="1">
      <alignment horizontal="left" vertical="center" wrapText="1"/>
      <protection/>
    </xf>
    <xf numFmtId="0" fontId="89" fillId="0" borderId="0" xfId="0" applyFont="1" applyAlignment="1">
      <alignment horizontal="center" vertical="center"/>
    </xf>
    <xf numFmtId="0" fontId="104" fillId="34" borderId="0" xfId="0" applyFont="1" applyFill="1" applyAlignment="1">
      <alignment horizontal="center" vertical="center"/>
    </xf>
    <xf numFmtId="0" fontId="86" fillId="0" borderId="10" xfId="0" applyFont="1" applyBorder="1" applyAlignment="1">
      <alignment horizontal="center" vertical="center"/>
    </xf>
    <xf numFmtId="0" fontId="86" fillId="0" borderId="11" xfId="0" applyFont="1" applyBorder="1" applyAlignment="1">
      <alignment horizontal="center" vertical="center"/>
    </xf>
    <xf numFmtId="0" fontId="86" fillId="0" borderId="13" xfId="0" applyFont="1" applyBorder="1" applyAlignment="1">
      <alignment horizontal="center" vertical="center"/>
    </xf>
    <xf numFmtId="0" fontId="86" fillId="0" borderId="0" xfId="0" applyFont="1" applyBorder="1" applyAlignment="1">
      <alignment horizontal="center" vertical="center"/>
    </xf>
    <xf numFmtId="0" fontId="86" fillId="0" borderId="15" xfId="0" applyFont="1" applyBorder="1" applyAlignment="1">
      <alignment horizontal="center" vertical="center"/>
    </xf>
    <xf numFmtId="0" fontId="86" fillId="0" borderId="16" xfId="0" applyFont="1" applyBorder="1" applyAlignment="1">
      <alignment horizontal="center" vertical="center"/>
    </xf>
    <xf numFmtId="0" fontId="89" fillId="36" borderId="10" xfId="0" applyFont="1" applyFill="1" applyBorder="1" applyAlignment="1" applyProtection="1">
      <alignment horizontal="center" vertical="center"/>
      <protection locked="0"/>
    </xf>
    <xf numFmtId="0" fontId="89" fillId="36" borderId="11" xfId="0" applyFont="1" applyFill="1" applyBorder="1" applyAlignment="1" applyProtection="1">
      <alignment horizontal="center" vertical="center"/>
      <protection locked="0"/>
    </xf>
    <xf numFmtId="0" fontId="89" fillId="36" borderId="12" xfId="0" applyFont="1" applyFill="1" applyBorder="1" applyAlignment="1" applyProtection="1">
      <alignment horizontal="center" vertical="center"/>
      <protection locked="0"/>
    </xf>
    <xf numFmtId="0" fontId="89" fillId="36" borderId="13" xfId="0" applyFont="1" applyFill="1" applyBorder="1" applyAlignment="1" applyProtection="1">
      <alignment horizontal="center" vertical="center"/>
      <protection locked="0"/>
    </xf>
    <xf numFmtId="0" fontId="89" fillId="36" borderId="0" xfId="0" applyFont="1" applyFill="1" applyBorder="1" applyAlignment="1" applyProtection="1">
      <alignment horizontal="center" vertical="center"/>
      <protection locked="0"/>
    </xf>
    <xf numFmtId="0" fontId="89" fillId="36" borderId="14" xfId="0" applyFont="1" applyFill="1" applyBorder="1" applyAlignment="1" applyProtection="1">
      <alignment horizontal="center" vertical="center"/>
      <protection locked="0"/>
    </xf>
    <xf numFmtId="0" fontId="89" fillId="36" borderId="15" xfId="0" applyFont="1" applyFill="1" applyBorder="1" applyAlignment="1" applyProtection="1">
      <alignment horizontal="center" vertical="center"/>
      <protection locked="0"/>
    </xf>
    <xf numFmtId="0" fontId="89" fillId="36" borderId="16" xfId="0" applyFont="1" applyFill="1" applyBorder="1" applyAlignment="1" applyProtection="1">
      <alignment horizontal="center" vertical="center"/>
      <protection locked="0"/>
    </xf>
    <xf numFmtId="0" fontId="89" fillId="36" borderId="17" xfId="0" applyFont="1" applyFill="1" applyBorder="1" applyAlignment="1" applyProtection="1">
      <alignment horizontal="center" vertical="center"/>
      <protection locked="0"/>
    </xf>
    <xf numFmtId="0" fontId="105" fillId="10" borderId="0" xfId="0" applyFont="1" applyFill="1" applyBorder="1" applyAlignment="1">
      <alignment horizontal="center" vertical="center"/>
    </xf>
    <xf numFmtId="0" fontId="106" fillId="0" borderId="0" xfId="0" applyFont="1" applyBorder="1" applyAlignment="1">
      <alignment horizontal="center" vertical="center"/>
    </xf>
    <xf numFmtId="0" fontId="80" fillId="7" borderId="11" xfId="0" applyFont="1" applyFill="1" applyBorder="1" applyAlignment="1" applyProtection="1">
      <alignment horizontal="center" vertical="center" shrinkToFit="1"/>
      <protection locked="0"/>
    </xf>
    <xf numFmtId="0" fontId="80" fillId="0" borderId="12" xfId="0" applyFont="1" applyBorder="1" applyAlignment="1" applyProtection="1">
      <alignment vertical="center" shrinkToFit="1"/>
      <protection locked="0"/>
    </xf>
    <xf numFmtId="0" fontId="80" fillId="7" borderId="12" xfId="0" applyFont="1" applyFill="1" applyBorder="1" applyAlignment="1" applyProtection="1">
      <alignment horizontal="center" vertical="center" shrinkToFit="1"/>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105" fillId="36" borderId="0" xfId="0" applyFont="1" applyFill="1" applyBorder="1" applyAlignment="1" applyProtection="1">
      <alignment horizontal="center" vertical="center" shrinkToFit="1"/>
      <protection locked="0"/>
    </xf>
    <xf numFmtId="0" fontId="80" fillId="0" borderId="0" xfId="0" applyFont="1" applyAlignment="1" applyProtection="1">
      <alignment horizontal="center" vertical="center" shrinkToFit="1"/>
      <protection locked="0"/>
    </xf>
    <xf numFmtId="0" fontId="80" fillId="0" borderId="14" xfId="0" applyFont="1" applyBorder="1" applyAlignment="1" applyProtection="1">
      <alignment horizontal="center" vertical="center" shrinkToFit="1"/>
      <protection locked="0"/>
    </xf>
    <xf numFmtId="0" fontId="80" fillId="0" borderId="16" xfId="0" applyFont="1" applyBorder="1" applyAlignment="1" applyProtection="1">
      <alignment horizontal="center" vertical="center" shrinkToFit="1"/>
      <protection locked="0"/>
    </xf>
    <xf numFmtId="0" fontId="80" fillId="0" borderId="17" xfId="0" applyFont="1" applyBorder="1" applyAlignment="1" applyProtection="1">
      <alignment horizontal="center" vertical="center" shrinkToFit="1"/>
      <protection locked="0"/>
    </xf>
    <xf numFmtId="0" fontId="105" fillId="36" borderId="14" xfId="0" applyFont="1" applyFill="1" applyBorder="1" applyAlignment="1" applyProtection="1">
      <alignment horizontal="center" vertical="center" shrinkToFit="1"/>
      <protection locked="0"/>
    </xf>
    <xf numFmtId="0" fontId="105" fillId="36" borderId="16" xfId="0" applyFont="1" applyFill="1" applyBorder="1" applyAlignment="1" applyProtection="1">
      <alignment horizontal="center" vertical="center" shrinkToFit="1"/>
      <protection locked="0"/>
    </xf>
    <xf numFmtId="0" fontId="105" fillId="36" borderId="17" xfId="0" applyFont="1" applyFill="1" applyBorder="1" applyAlignment="1" applyProtection="1">
      <alignment horizontal="center" vertical="center" shrinkToFit="1"/>
      <protection locked="0"/>
    </xf>
    <xf numFmtId="0" fontId="96" fillId="0" borderId="98" xfId="0" applyFont="1" applyBorder="1" applyAlignment="1">
      <alignment horizontal="center" vertical="center"/>
    </xf>
    <xf numFmtId="0" fontId="96" fillId="0" borderId="100" xfId="0" applyFont="1" applyBorder="1" applyAlignment="1">
      <alignment horizontal="center" vertical="center"/>
    </xf>
    <xf numFmtId="0" fontId="96" fillId="0" borderId="101" xfId="0" applyFont="1" applyBorder="1" applyAlignment="1">
      <alignment horizontal="center" vertical="center"/>
    </xf>
    <xf numFmtId="0" fontId="96" fillId="0" borderId="99" xfId="0" applyFont="1" applyBorder="1" applyAlignment="1">
      <alignment horizontal="center" vertical="center"/>
    </xf>
    <xf numFmtId="0" fontId="0" fillId="0" borderId="10" xfId="0" applyBorder="1" applyAlignment="1" applyProtection="1">
      <alignment horizontal="center" vertical="center" wrapText="1" shrinkToFit="1"/>
      <protection locked="0"/>
    </xf>
    <xf numFmtId="0" fontId="0" fillId="0" borderId="11"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Border="1" applyAlignment="1">
      <alignment horizontal="center" vertical="center"/>
    </xf>
    <xf numFmtId="0" fontId="0" fillId="33" borderId="101" xfId="0" applyFont="1" applyFill="1" applyBorder="1" applyAlignment="1" applyProtection="1">
      <alignment horizontal="center" vertical="center" shrinkToFit="1"/>
      <protection locked="0"/>
    </xf>
    <xf numFmtId="0" fontId="0" fillId="33" borderId="98" xfId="0" applyFont="1" applyFill="1" applyBorder="1" applyAlignment="1" applyProtection="1">
      <alignment horizontal="center" vertical="center" shrinkToFit="1"/>
      <protection locked="0"/>
    </xf>
    <xf numFmtId="0" fontId="0" fillId="33" borderId="99" xfId="0" applyFont="1" applyFill="1" applyBorder="1" applyAlignment="1" applyProtection="1">
      <alignment horizontal="center" vertical="center" shrinkToFit="1"/>
      <protection locked="0"/>
    </xf>
    <xf numFmtId="0" fontId="107" fillId="0" borderId="102" xfId="0" applyFont="1" applyBorder="1" applyAlignment="1">
      <alignment horizontal="distributed" vertical="center"/>
    </xf>
    <xf numFmtId="0" fontId="107" fillId="0" borderId="103" xfId="0" applyFont="1" applyBorder="1" applyAlignment="1">
      <alignment horizontal="distributed" vertical="center"/>
    </xf>
    <xf numFmtId="0" fontId="107" fillId="0" borderId="104" xfId="0" applyFont="1" applyBorder="1" applyAlignment="1">
      <alignment horizontal="distributed" vertical="center"/>
    </xf>
    <xf numFmtId="0" fontId="107" fillId="0" borderId="105" xfId="0" applyFont="1" applyBorder="1" applyAlignment="1">
      <alignment horizontal="distributed" vertical="center"/>
    </xf>
    <xf numFmtId="0" fontId="0" fillId="0" borderId="98" xfId="0" applyBorder="1" applyAlignment="1">
      <alignment horizontal="center" vertical="center"/>
    </xf>
    <xf numFmtId="0" fontId="105" fillId="12" borderId="98" xfId="0" applyFont="1" applyFill="1" applyBorder="1" applyAlignment="1" applyProtection="1">
      <alignment horizontal="center" vertical="center" shrinkToFit="1"/>
      <protection locked="0"/>
    </xf>
    <xf numFmtId="0" fontId="105" fillId="7" borderId="98" xfId="0" applyFont="1" applyFill="1" applyBorder="1" applyAlignment="1" applyProtection="1">
      <alignment horizontal="center" vertical="center" shrinkToFit="1"/>
      <protection locked="0"/>
    </xf>
    <xf numFmtId="0" fontId="105" fillId="7" borderId="99" xfId="0" applyFont="1" applyFill="1" applyBorder="1" applyAlignment="1" applyProtection="1">
      <alignment horizontal="center" vertical="center" shrinkToFit="1"/>
      <protection locked="0"/>
    </xf>
    <xf numFmtId="0" fontId="0" fillId="0" borderId="10"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75" xfId="0" applyBorder="1" applyAlignment="1">
      <alignment horizontal="center" vertical="center"/>
    </xf>
    <xf numFmtId="0" fontId="0" fillId="0" borderId="16" xfId="0" applyBorder="1" applyAlignment="1">
      <alignment horizontal="center" vertical="center"/>
    </xf>
    <xf numFmtId="0" fontId="0" fillId="0" borderId="106" xfId="0" applyBorder="1" applyAlignment="1">
      <alignment horizontal="center" vertical="center"/>
    </xf>
    <xf numFmtId="0" fontId="0" fillId="0" borderId="45" xfId="0" applyBorder="1" applyAlignment="1">
      <alignment horizontal="center" vertical="center"/>
    </xf>
    <xf numFmtId="0" fontId="0" fillId="0" borderId="107" xfId="0" applyBorder="1" applyAlignment="1">
      <alignment horizontal="center" vertical="center"/>
    </xf>
    <xf numFmtId="0" fontId="6" fillId="0" borderId="66" xfId="0" applyFont="1" applyBorder="1" applyAlignment="1">
      <alignment horizontal="center" vertical="center"/>
    </xf>
    <xf numFmtId="0" fontId="6" fillId="0" borderId="108" xfId="0" applyFont="1" applyBorder="1" applyAlignment="1">
      <alignment horizontal="center" vertical="center"/>
    </xf>
    <xf numFmtId="0" fontId="6" fillId="0" borderId="67"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09" xfId="0" applyBorder="1" applyAlignment="1">
      <alignment horizontal="center" vertical="center"/>
    </xf>
    <xf numFmtId="0" fontId="0" fillId="0" borderId="55" xfId="0" applyBorder="1" applyAlignment="1">
      <alignment horizontal="center" vertical="center"/>
    </xf>
    <xf numFmtId="0" fontId="0" fillId="0" borderId="110" xfId="0" applyBorder="1" applyAlignment="1">
      <alignment horizontal="center" vertical="center"/>
    </xf>
    <xf numFmtId="0" fontId="0" fillId="7" borderId="26" xfId="0" applyFill="1" applyBorder="1" applyAlignment="1">
      <alignment horizontal="center" vertical="center"/>
    </xf>
    <xf numFmtId="0" fontId="0" fillId="7" borderId="11" xfId="0" applyFill="1" applyBorder="1" applyAlignment="1">
      <alignment horizontal="center" vertical="center"/>
    </xf>
    <xf numFmtId="0" fontId="0" fillId="7" borderId="75" xfId="0" applyFill="1" applyBorder="1" applyAlignment="1">
      <alignment horizontal="center" vertical="center"/>
    </xf>
    <xf numFmtId="0" fontId="0" fillId="10" borderId="11" xfId="0" applyFill="1" applyBorder="1" applyAlignment="1" applyProtection="1">
      <alignment horizontal="center" vertical="center"/>
      <protection locked="0"/>
    </xf>
    <xf numFmtId="0" fontId="0" fillId="10" borderId="0" xfId="0" applyFill="1" applyBorder="1" applyAlignment="1" applyProtection="1">
      <alignment horizontal="center" vertical="center"/>
      <protection locked="0"/>
    </xf>
    <xf numFmtId="0" fontId="0" fillId="0" borderId="0" xfId="0" applyBorder="1" applyAlignment="1">
      <alignment horizontal="center" vertical="center"/>
    </xf>
    <xf numFmtId="0" fontId="0" fillId="0" borderId="11" xfId="0" applyFill="1" applyBorder="1" applyAlignment="1">
      <alignment horizontal="center" vertical="center"/>
    </xf>
    <xf numFmtId="0" fontId="0" fillId="36" borderId="79" xfId="0" applyFill="1" applyBorder="1" applyAlignment="1">
      <alignment horizontal="center" vertical="center"/>
    </xf>
    <xf numFmtId="0" fontId="0" fillId="36" borderId="0" xfId="0" applyFill="1" applyBorder="1" applyAlignment="1">
      <alignment horizontal="center" vertical="center"/>
    </xf>
    <xf numFmtId="0" fontId="0" fillId="36" borderId="37" xfId="0" applyFill="1" applyBorder="1" applyAlignment="1">
      <alignment horizontal="center" vertical="center"/>
    </xf>
    <xf numFmtId="0" fontId="0" fillId="0" borderId="28" xfId="0" applyBorder="1" applyAlignment="1">
      <alignment horizontal="center" vertical="center"/>
    </xf>
    <xf numFmtId="0" fontId="0" fillId="7" borderId="97" xfId="0" applyFill="1" applyBorder="1" applyAlignment="1">
      <alignment horizontal="center" vertical="center"/>
    </xf>
    <xf numFmtId="0" fontId="0" fillId="7" borderId="44" xfId="0" applyFill="1" applyBorder="1" applyAlignment="1">
      <alignment horizontal="center" vertical="center"/>
    </xf>
    <xf numFmtId="0" fontId="0" fillId="7" borderId="35" xfId="0" applyFill="1" applyBorder="1" applyAlignment="1">
      <alignment horizontal="center" vertical="center"/>
    </xf>
    <xf numFmtId="0" fontId="0" fillId="10" borderId="44" xfId="0" applyFill="1" applyBorder="1" applyAlignment="1" applyProtection="1">
      <alignment horizontal="center" vertical="center"/>
      <protection locked="0"/>
    </xf>
    <xf numFmtId="0" fontId="0" fillId="10" borderId="93" xfId="0" applyFill="1" applyBorder="1" applyAlignment="1" applyProtection="1">
      <alignment horizontal="center" vertical="center"/>
      <protection locked="0"/>
    </xf>
    <xf numFmtId="0" fontId="0" fillId="0" borderId="44" xfId="0" applyBorder="1" applyAlignment="1">
      <alignment horizontal="center" vertical="center"/>
    </xf>
    <xf numFmtId="0" fontId="0" fillId="0" borderId="93" xfId="0" applyBorder="1" applyAlignment="1">
      <alignment horizontal="center" vertical="center"/>
    </xf>
    <xf numFmtId="0" fontId="0" fillId="0" borderId="39" xfId="0" applyFill="1" applyBorder="1" applyAlignment="1">
      <alignment horizontal="center" vertical="center"/>
    </xf>
    <xf numFmtId="0" fontId="0" fillId="36" borderId="78" xfId="0" applyFill="1" applyBorder="1" applyAlignment="1">
      <alignment horizontal="center" vertical="center"/>
    </xf>
    <xf numFmtId="0" fontId="0" fillId="36" borderId="93" xfId="0" applyFill="1" applyBorder="1" applyAlignment="1">
      <alignment horizontal="center" vertical="center"/>
    </xf>
    <xf numFmtId="0" fontId="0" fillId="36" borderId="36" xfId="0" applyFill="1" applyBorder="1" applyAlignment="1">
      <alignment horizontal="center" vertical="center"/>
    </xf>
    <xf numFmtId="0" fontId="0" fillId="10" borderId="66" xfId="0" applyFill="1" applyBorder="1" applyAlignment="1" applyProtection="1">
      <alignment horizontal="center" vertical="center"/>
      <protection locked="0"/>
    </xf>
    <xf numFmtId="0" fontId="0" fillId="0" borderId="0" xfId="0" applyFill="1" applyBorder="1" applyAlignment="1">
      <alignment horizontal="center" vertical="center"/>
    </xf>
    <xf numFmtId="0" fontId="0" fillId="7" borderId="79" xfId="0" applyFill="1" applyBorder="1" applyAlignment="1">
      <alignment horizontal="center" vertical="center"/>
    </xf>
    <xf numFmtId="0" fontId="0" fillId="7" borderId="0" xfId="0" applyFill="1" applyBorder="1" applyAlignment="1">
      <alignment horizontal="center" vertical="center"/>
    </xf>
    <xf numFmtId="0" fontId="0" fillId="7" borderId="37" xfId="0" applyFill="1" applyBorder="1" applyAlignment="1">
      <alignment horizontal="center" vertical="center"/>
    </xf>
    <xf numFmtId="0" fontId="96" fillId="0" borderId="10" xfId="0" applyFont="1" applyBorder="1" applyAlignment="1">
      <alignment vertical="center" wrapText="1"/>
    </xf>
    <xf numFmtId="0" fontId="96" fillId="0" borderId="11" xfId="0" applyFont="1" applyBorder="1" applyAlignment="1">
      <alignment vertical="center"/>
    </xf>
    <xf numFmtId="0" fontId="96" fillId="0" borderId="12" xfId="0" applyFont="1" applyBorder="1" applyAlignment="1">
      <alignment vertical="center"/>
    </xf>
    <xf numFmtId="0" fontId="96" fillId="0" borderId="13" xfId="0" applyFont="1" applyBorder="1" applyAlignment="1">
      <alignment vertical="center"/>
    </xf>
    <xf numFmtId="0" fontId="96" fillId="0" borderId="0" xfId="0" applyFont="1" applyBorder="1" applyAlignment="1">
      <alignment vertical="center"/>
    </xf>
    <xf numFmtId="0" fontId="96" fillId="0" borderId="14" xfId="0" applyFont="1" applyBorder="1" applyAlignment="1">
      <alignment vertical="center"/>
    </xf>
    <xf numFmtId="0" fontId="96" fillId="0" borderId="15" xfId="0" applyFont="1" applyBorder="1" applyAlignment="1">
      <alignment vertical="center"/>
    </xf>
    <xf numFmtId="0" fontId="96" fillId="0" borderId="16" xfId="0" applyFont="1" applyBorder="1" applyAlignment="1">
      <alignment vertical="center"/>
    </xf>
    <xf numFmtId="0" fontId="96" fillId="0" borderId="17" xfId="0" applyFont="1" applyBorder="1" applyAlignment="1">
      <alignment vertical="center"/>
    </xf>
    <xf numFmtId="0" fontId="0" fillId="0" borderId="42" xfId="0" applyBorder="1" applyAlignment="1">
      <alignment horizontal="center" vertical="center"/>
    </xf>
    <xf numFmtId="0" fontId="0" fillId="10" borderId="111" xfId="0" applyFill="1" applyBorder="1" applyAlignment="1" applyProtection="1">
      <alignment horizontal="center" vertical="center"/>
      <protection locked="0"/>
    </xf>
    <xf numFmtId="0" fontId="0" fillId="0" borderId="33" xfId="0" applyFill="1" applyBorder="1" applyAlignment="1">
      <alignment horizontal="center" vertical="center"/>
    </xf>
    <xf numFmtId="0" fontId="0" fillId="36" borderId="23" xfId="0" applyFill="1" applyBorder="1" applyAlignment="1">
      <alignment horizontal="center" vertical="center"/>
    </xf>
    <xf numFmtId="0" fontId="0" fillId="36" borderId="16" xfId="0" applyFill="1" applyBorder="1" applyAlignment="1">
      <alignment horizontal="center" vertical="center"/>
    </xf>
    <xf numFmtId="0" fontId="0" fillId="36" borderId="24" xfId="0" applyFill="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10" borderId="112" xfId="0" applyFill="1" applyBorder="1" applyAlignment="1">
      <alignment horizontal="center" vertical="center"/>
    </xf>
    <xf numFmtId="0" fontId="0" fillId="10" borderId="113" xfId="0" applyFill="1" applyBorder="1" applyAlignment="1">
      <alignment horizontal="center" vertical="center"/>
    </xf>
    <xf numFmtId="0" fontId="0" fillId="10" borderId="114" xfId="0" applyFill="1" applyBorder="1" applyAlignment="1">
      <alignment horizontal="center" vertical="center"/>
    </xf>
    <xf numFmtId="0" fontId="0" fillId="0" borderId="79" xfId="0" applyBorder="1" applyAlignment="1">
      <alignment horizontal="center" vertical="center"/>
    </xf>
    <xf numFmtId="0" fontId="0" fillId="0" borderId="66" xfId="0" applyBorder="1" applyAlignment="1">
      <alignment horizontal="center" vertical="center"/>
    </xf>
    <xf numFmtId="0" fontId="0" fillId="0" borderId="108" xfId="0" applyBorder="1" applyAlignment="1">
      <alignment horizontal="center" vertical="center"/>
    </xf>
    <xf numFmtId="0" fontId="0" fillId="0" borderId="88" xfId="0" applyBorder="1" applyAlignment="1">
      <alignment horizontal="center" vertical="center" shrinkToFit="1"/>
    </xf>
    <xf numFmtId="0" fontId="0" fillId="0" borderId="98" xfId="0" applyBorder="1" applyAlignment="1">
      <alignment horizontal="center" vertical="center" shrinkToFit="1"/>
    </xf>
    <xf numFmtId="0" fontId="0" fillId="36" borderId="0" xfId="0" applyFill="1" applyBorder="1" applyAlignment="1">
      <alignment horizontal="center" vertical="center" shrinkToFit="1"/>
    </xf>
    <xf numFmtId="0" fontId="0" fillId="0" borderId="0" xfId="0" applyAlignment="1">
      <alignment horizontal="center" vertical="center" shrinkToFit="1"/>
    </xf>
    <xf numFmtId="0" fontId="0" fillId="0" borderId="14" xfId="0" applyBorder="1" applyAlignment="1">
      <alignment horizontal="center" vertical="center" shrinkToFit="1"/>
    </xf>
    <xf numFmtId="1" fontId="5" fillId="0" borderId="115" xfId="0" applyNumberFormat="1" applyFont="1" applyBorder="1" applyAlignment="1" applyProtection="1">
      <alignment horizontal="left" vertical="center" wrapText="1"/>
      <protection/>
    </xf>
    <xf numFmtId="1" fontId="5" fillId="0" borderId="116" xfId="0" applyNumberFormat="1" applyFont="1" applyBorder="1" applyAlignment="1" applyProtection="1">
      <alignment horizontal="left" vertical="center" wrapText="1"/>
      <protection/>
    </xf>
    <xf numFmtId="1" fontId="5" fillId="0" borderId="117" xfId="0" applyNumberFormat="1" applyFont="1" applyBorder="1" applyAlignment="1" applyProtection="1">
      <alignment horizontal="left" vertical="center" wrapText="1"/>
      <protection/>
    </xf>
    <xf numFmtId="0" fontId="80" fillId="0" borderId="88" xfId="0" applyFont="1" applyBorder="1" applyAlignment="1">
      <alignment horizontal="center" vertical="center"/>
    </xf>
    <xf numFmtId="0" fontId="80" fillId="0" borderId="98" xfId="0" applyFont="1" applyBorder="1" applyAlignment="1">
      <alignment horizontal="center" vertical="center"/>
    </xf>
    <xf numFmtId="0" fontId="80" fillId="0" borderId="100" xfId="0" applyFont="1" applyBorder="1" applyAlignment="1">
      <alignment horizontal="center" vertical="center"/>
    </xf>
    <xf numFmtId="0" fontId="0" fillId="10" borderId="66" xfId="0" applyFill="1" applyBorder="1" applyAlignment="1">
      <alignment horizontal="center" vertical="center"/>
    </xf>
    <xf numFmtId="0" fontId="0" fillId="10" borderId="108" xfId="0" applyFill="1" applyBorder="1" applyAlignment="1">
      <alignment horizontal="center" vertical="center"/>
    </xf>
    <xf numFmtId="0" fontId="0" fillId="10" borderId="118" xfId="0" applyFill="1" applyBorder="1" applyAlignment="1">
      <alignment horizontal="center" vertical="center"/>
    </xf>
    <xf numFmtId="0" fontId="0" fillId="10" borderId="111" xfId="0" applyFill="1" applyBorder="1" applyAlignment="1">
      <alignment horizontal="center" vertical="center"/>
    </xf>
    <xf numFmtId="0" fontId="0" fillId="10" borderId="119" xfId="0" applyFill="1" applyBorder="1" applyAlignment="1">
      <alignment horizontal="center" vertical="center"/>
    </xf>
    <xf numFmtId="0" fontId="0" fillId="10" borderId="120" xfId="0" applyFill="1" applyBorder="1" applyAlignment="1">
      <alignment horizontal="center" vertical="center"/>
    </xf>
    <xf numFmtId="0" fontId="0" fillId="0" borderId="11" xfId="0" applyBorder="1" applyAlignment="1">
      <alignment horizontal="center" vertical="center" shrinkToFit="1"/>
    </xf>
    <xf numFmtId="178" fontId="0" fillId="12" borderId="0" xfId="0" applyNumberFormat="1" applyFill="1" applyBorder="1" applyAlignment="1">
      <alignment horizontal="right" vertical="center" shrinkToFit="1"/>
    </xf>
    <xf numFmtId="0" fontId="0" fillId="7" borderId="98" xfId="0" applyFill="1" applyBorder="1" applyAlignment="1" applyProtection="1">
      <alignment horizontal="left" vertical="center" shrinkToFit="1"/>
      <protection locked="0"/>
    </xf>
    <xf numFmtId="0" fontId="0" fillId="7" borderId="99" xfId="0" applyFill="1" applyBorder="1" applyAlignment="1" applyProtection="1">
      <alignment horizontal="left" vertical="center" shrinkToFit="1"/>
      <protection locked="0"/>
    </xf>
    <xf numFmtId="0" fontId="0" fillId="10" borderId="113" xfId="0" applyFill="1" applyBorder="1" applyAlignment="1" applyProtection="1">
      <alignment horizontal="center" vertical="center" shrinkToFit="1"/>
      <protection locked="0"/>
    </xf>
    <xf numFmtId="0" fontId="0" fillId="10" borderId="114" xfId="0" applyFill="1" applyBorder="1" applyAlignment="1" applyProtection="1">
      <alignment horizontal="center" vertical="center" shrinkToFit="1"/>
      <protection locked="0"/>
    </xf>
    <xf numFmtId="0" fontId="0" fillId="7" borderId="79" xfId="0" applyFill="1" applyBorder="1" applyAlignment="1" applyProtection="1">
      <alignment horizontal="center" vertical="center" shrinkToFit="1"/>
      <protection locked="0"/>
    </xf>
    <xf numFmtId="0" fontId="0" fillId="7" borderId="0" xfId="0" applyFill="1" applyBorder="1" applyAlignment="1" applyProtection="1">
      <alignment horizontal="center" vertical="center" shrinkToFit="1"/>
      <protection locked="0"/>
    </xf>
    <xf numFmtId="0" fontId="0" fillId="7" borderId="37" xfId="0" applyFill="1" applyBorder="1" applyAlignment="1" applyProtection="1">
      <alignment horizontal="center" vertical="center" shrinkToFit="1"/>
      <protection locked="0"/>
    </xf>
    <xf numFmtId="0" fontId="0" fillId="36" borderId="0" xfId="0" applyFill="1"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10" borderId="108" xfId="0" applyFill="1" applyBorder="1" applyAlignment="1" applyProtection="1">
      <alignment horizontal="center" vertical="center" shrinkToFit="1"/>
      <protection locked="0"/>
    </xf>
    <xf numFmtId="0" fontId="0" fillId="10" borderId="118" xfId="0" applyFill="1" applyBorder="1" applyAlignment="1" applyProtection="1">
      <alignment horizontal="center" vertical="center" shrinkToFit="1"/>
      <protection locked="0"/>
    </xf>
    <xf numFmtId="0" fontId="0" fillId="10" borderId="119" xfId="0" applyFill="1" applyBorder="1" applyAlignment="1" applyProtection="1">
      <alignment horizontal="center" vertical="center" shrinkToFit="1"/>
      <protection locked="0"/>
    </xf>
    <xf numFmtId="0" fontId="0" fillId="10" borderId="120" xfId="0" applyFill="1" applyBorder="1" applyAlignment="1" applyProtection="1">
      <alignment horizontal="center" vertical="center" shrinkToFit="1"/>
      <protection locked="0"/>
    </xf>
    <xf numFmtId="0" fontId="0" fillId="7" borderId="97" xfId="0" applyFill="1" applyBorder="1" applyAlignment="1" applyProtection="1">
      <alignment horizontal="center" vertical="center" shrinkToFit="1"/>
      <protection locked="0"/>
    </xf>
    <xf numFmtId="0" fontId="0" fillId="7" borderId="44" xfId="0" applyFill="1" applyBorder="1" applyAlignment="1" applyProtection="1">
      <alignment horizontal="center" vertical="center" shrinkToFit="1"/>
      <protection locked="0"/>
    </xf>
    <xf numFmtId="0" fontId="0" fillId="7" borderId="35" xfId="0" applyFill="1" applyBorder="1" applyAlignment="1" applyProtection="1">
      <alignment horizontal="center" vertical="center" shrinkToFit="1"/>
      <protection locked="0"/>
    </xf>
    <xf numFmtId="0" fontId="87" fillId="12" borderId="98" xfId="0" applyFont="1" applyFill="1" applyBorder="1" applyAlignment="1" applyProtection="1">
      <alignment horizontal="center" vertical="center" shrinkToFit="1"/>
      <protection locked="0"/>
    </xf>
    <xf numFmtId="0" fontId="0" fillId="36" borderId="37" xfId="0" applyFill="1" applyBorder="1" applyAlignment="1" applyProtection="1">
      <alignment horizontal="center" vertical="center" shrinkToFit="1"/>
      <protection locked="0"/>
    </xf>
    <xf numFmtId="0" fontId="0" fillId="36" borderId="16" xfId="0" applyFill="1" applyBorder="1" applyAlignment="1" applyProtection="1">
      <alignment horizontal="center" vertical="center" shrinkToFit="1"/>
      <protection locked="0"/>
    </xf>
    <xf numFmtId="0" fontId="0" fillId="36" borderId="24" xfId="0" applyFill="1" applyBorder="1" applyAlignment="1" applyProtection="1">
      <alignment horizontal="center" vertical="center" shrinkToFit="1"/>
      <protection locked="0"/>
    </xf>
    <xf numFmtId="0" fontId="0" fillId="7" borderId="11" xfId="0" applyFill="1" applyBorder="1" applyAlignment="1" applyProtection="1">
      <alignment horizontal="center" vertical="center" shrinkToFit="1"/>
      <protection locked="0"/>
    </xf>
    <xf numFmtId="0" fontId="0" fillId="7" borderId="75" xfId="0" applyFill="1" applyBorder="1" applyAlignment="1" applyProtection="1">
      <alignment horizontal="center" vertical="center" shrinkToFit="1"/>
      <protection locked="0"/>
    </xf>
    <xf numFmtId="0" fontId="0" fillId="0" borderId="67" xfId="0" applyBorder="1" applyAlignment="1">
      <alignment horizontal="center" vertical="center"/>
    </xf>
    <xf numFmtId="0" fontId="0" fillId="36" borderId="78" xfId="0" applyFill="1" applyBorder="1" applyAlignment="1" applyProtection="1">
      <alignment horizontal="center" vertical="center" shrinkToFit="1"/>
      <protection locked="0"/>
    </xf>
    <xf numFmtId="0" fontId="0" fillId="36" borderId="93" xfId="0" applyFill="1" applyBorder="1" applyAlignment="1" applyProtection="1">
      <alignment horizontal="center" vertical="center" shrinkToFit="1"/>
      <protection locked="0"/>
    </xf>
    <xf numFmtId="0" fontId="0" fillId="36" borderId="36" xfId="0" applyFill="1" applyBorder="1" applyAlignment="1" applyProtection="1">
      <alignment horizontal="center" vertical="center" shrinkToFit="1"/>
      <protection locked="0"/>
    </xf>
    <xf numFmtId="0" fontId="0" fillId="36" borderId="79" xfId="0" applyFill="1" applyBorder="1" applyAlignment="1" applyProtection="1">
      <alignment horizontal="center" vertical="center" shrinkToFit="1"/>
      <protection locked="0"/>
    </xf>
    <xf numFmtId="0" fontId="87" fillId="36" borderId="0" xfId="0" applyFont="1" applyFill="1" applyBorder="1" applyAlignment="1" applyProtection="1">
      <alignment horizontal="center" vertical="center" shrinkToFit="1"/>
      <protection locked="0"/>
    </xf>
    <xf numFmtId="0" fontId="0" fillId="0" borderId="12" xfId="0" applyBorder="1" applyAlignment="1" applyProtection="1">
      <alignment vertical="center" shrinkToFit="1"/>
      <protection locked="0"/>
    </xf>
    <xf numFmtId="0" fontId="87" fillId="36" borderId="14" xfId="0" applyFont="1" applyFill="1" applyBorder="1" applyAlignment="1" applyProtection="1">
      <alignment horizontal="center" vertical="center" shrinkToFit="1"/>
      <protection locked="0"/>
    </xf>
    <xf numFmtId="0" fontId="87" fillId="36" borderId="16" xfId="0" applyFont="1" applyFill="1" applyBorder="1" applyAlignment="1" applyProtection="1">
      <alignment horizontal="center" vertical="center" shrinkToFit="1"/>
      <protection locked="0"/>
    </xf>
    <xf numFmtId="0" fontId="87" fillId="36" borderId="17" xfId="0" applyFont="1" applyFill="1" applyBorder="1" applyAlignment="1" applyProtection="1">
      <alignment horizontal="center" vertical="center" shrinkToFit="1"/>
      <protection locked="0"/>
    </xf>
    <xf numFmtId="0" fontId="0" fillId="7" borderId="11" xfId="0" applyFill="1" applyBorder="1" applyAlignment="1" applyProtection="1">
      <alignment horizontal="left" vertical="center" shrinkToFit="1"/>
      <protection locked="0"/>
    </xf>
    <xf numFmtId="0" fontId="0" fillId="7" borderId="12" xfId="0" applyFill="1" applyBorder="1" applyAlignment="1" applyProtection="1">
      <alignment horizontal="left" vertical="center" shrinkToFit="1"/>
      <protection locked="0"/>
    </xf>
    <xf numFmtId="0" fontId="0" fillId="7" borderId="26" xfId="0" applyFill="1" applyBorder="1" applyAlignment="1" applyProtection="1">
      <alignment horizontal="center" vertical="center" shrinkToFit="1"/>
      <protection locked="0"/>
    </xf>
    <xf numFmtId="0" fontId="0" fillId="36" borderId="23" xfId="0" applyFill="1" applyBorder="1" applyAlignment="1" applyProtection="1">
      <alignment horizontal="center" vertical="center" shrinkToFit="1"/>
      <protection locked="0"/>
    </xf>
    <xf numFmtId="0" fontId="0" fillId="0" borderId="88" xfId="0" applyBorder="1" applyAlignment="1">
      <alignment horizontal="center" vertical="center"/>
    </xf>
    <xf numFmtId="0" fontId="0" fillId="0" borderId="100" xfId="0" applyBorder="1" applyAlignment="1">
      <alignment horizontal="center" vertical="center"/>
    </xf>
    <xf numFmtId="0" fontId="87" fillId="33" borderId="101" xfId="0" applyFont="1" applyFill="1" applyBorder="1" applyAlignment="1" applyProtection="1">
      <alignment horizontal="center" vertical="center" shrinkToFit="1"/>
      <protection locked="0"/>
    </xf>
    <xf numFmtId="0" fontId="87" fillId="33" borderId="98" xfId="0" applyFont="1" applyFill="1" applyBorder="1" applyAlignment="1" applyProtection="1">
      <alignment horizontal="center" vertical="center" shrinkToFit="1"/>
      <protection locked="0"/>
    </xf>
    <xf numFmtId="0" fontId="87" fillId="33" borderId="99" xfId="0" applyFont="1" applyFill="1" applyBorder="1" applyAlignment="1" applyProtection="1">
      <alignment horizontal="center" vertical="center" shrinkToFit="1"/>
      <protection locked="0"/>
    </xf>
    <xf numFmtId="0" fontId="89" fillId="33" borderId="0" xfId="0" applyFont="1" applyFill="1" applyBorder="1" applyAlignment="1">
      <alignment horizontal="center" vertical="center"/>
    </xf>
    <xf numFmtId="0" fontId="88" fillId="33" borderId="13" xfId="0" applyFont="1" applyFill="1" applyBorder="1" applyAlignment="1">
      <alignment horizontal="center" vertical="center"/>
    </xf>
    <xf numFmtId="0" fontId="88" fillId="33" borderId="14" xfId="0" applyFont="1" applyFill="1" applyBorder="1" applyAlignment="1">
      <alignment horizontal="center" vertical="center"/>
    </xf>
    <xf numFmtId="0" fontId="88" fillId="36" borderId="10" xfId="0" applyFont="1" applyFill="1" applyBorder="1" applyAlignment="1" applyProtection="1">
      <alignment horizontal="left" vertical="top" wrapText="1"/>
      <protection locked="0"/>
    </xf>
    <xf numFmtId="0" fontId="88" fillId="36" borderId="11" xfId="0" applyFont="1" applyFill="1" applyBorder="1" applyAlignment="1" applyProtection="1">
      <alignment horizontal="left" vertical="top" wrapText="1"/>
      <protection locked="0"/>
    </xf>
    <xf numFmtId="0" fontId="88" fillId="36" borderId="12" xfId="0" applyFont="1" applyFill="1" applyBorder="1" applyAlignment="1" applyProtection="1">
      <alignment horizontal="left" vertical="top" wrapText="1"/>
      <protection locked="0"/>
    </xf>
    <xf numFmtId="0" fontId="88" fillId="36" borderId="13" xfId="0" applyFont="1" applyFill="1" applyBorder="1" applyAlignment="1" applyProtection="1">
      <alignment horizontal="left" vertical="top" wrapText="1"/>
      <protection locked="0"/>
    </xf>
    <xf numFmtId="0" fontId="88" fillId="36" borderId="0" xfId="0" applyFont="1" applyFill="1" applyBorder="1" applyAlignment="1" applyProtection="1">
      <alignment horizontal="left" vertical="top" wrapText="1"/>
      <protection locked="0"/>
    </xf>
    <xf numFmtId="0" fontId="88" fillId="36" borderId="14" xfId="0" applyFont="1" applyFill="1" applyBorder="1" applyAlignment="1" applyProtection="1">
      <alignment horizontal="left" vertical="top" wrapText="1"/>
      <protection locked="0"/>
    </xf>
    <xf numFmtId="0" fontId="88" fillId="36" borderId="15" xfId="0" applyFont="1" applyFill="1" applyBorder="1" applyAlignment="1" applyProtection="1">
      <alignment horizontal="left" vertical="top" wrapText="1"/>
      <protection locked="0"/>
    </xf>
    <xf numFmtId="0" fontId="88" fillId="36" borderId="16" xfId="0" applyFont="1" applyFill="1" applyBorder="1" applyAlignment="1" applyProtection="1">
      <alignment horizontal="left" vertical="top" wrapText="1"/>
      <protection locked="0"/>
    </xf>
    <xf numFmtId="0" fontId="88" fillId="36" borderId="17" xfId="0" applyFont="1" applyFill="1" applyBorder="1" applyAlignment="1" applyProtection="1">
      <alignment horizontal="left" vertical="top" wrapText="1"/>
      <protection locked="0"/>
    </xf>
    <xf numFmtId="178" fontId="108" fillId="33" borderId="13" xfId="0" applyNumberFormat="1" applyFont="1" applyFill="1" applyBorder="1" applyAlignment="1">
      <alignment horizontal="center" vertical="center"/>
    </xf>
    <xf numFmtId="178" fontId="108" fillId="33" borderId="0" xfId="0" applyNumberFormat="1" applyFont="1" applyFill="1" applyBorder="1" applyAlignment="1">
      <alignment horizontal="center" vertical="center"/>
    </xf>
    <xf numFmtId="178" fontId="108" fillId="33" borderId="14" xfId="0" applyNumberFormat="1" applyFont="1" applyFill="1" applyBorder="1" applyAlignment="1">
      <alignment horizontal="center" vertical="center"/>
    </xf>
    <xf numFmtId="0" fontId="109" fillId="33" borderId="0" xfId="0" applyFont="1" applyFill="1" applyAlignment="1">
      <alignment horizontal="center" vertical="center"/>
    </xf>
    <xf numFmtId="178" fontId="91" fillId="33" borderId="16" xfId="0" applyNumberFormat="1" applyFont="1" applyFill="1" applyBorder="1" applyAlignment="1">
      <alignment horizontal="center" vertical="center" shrinkToFit="1"/>
    </xf>
    <xf numFmtId="178" fontId="90" fillId="33" borderId="10" xfId="0" applyNumberFormat="1" applyFont="1" applyFill="1" applyBorder="1" applyAlignment="1">
      <alignment horizontal="center" vertical="center"/>
    </xf>
    <xf numFmtId="178" fontId="90" fillId="33" borderId="11" xfId="0" applyNumberFormat="1" applyFont="1" applyFill="1" applyBorder="1" applyAlignment="1">
      <alignment horizontal="center" vertical="center"/>
    </xf>
    <xf numFmtId="178" fontId="90" fillId="33" borderId="12" xfId="0" applyNumberFormat="1" applyFont="1" applyFill="1" applyBorder="1" applyAlignment="1">
      <alignment horizontal="center" vertical="center"/>
    </xf>
    <xf numFmtId="0" fontId="0" fillId="33" borderId="13" xfId="0" applyFill="1" applyBorder="1" applyAlignment="1">
      <alignment horizontal="center" vertical="center"/>
    </xf>
    <xf numFmtId="0" fontId="0" fillId="33" borderId="10" xfId="0" applyFill="1" applyBorder="1" applyAlignment="1">
      <alignment horizontal="center" vertical="center" shrinkToFit="1"/>
    </xf>
    <xf numFmtId="0" fontId="0" fillId="0" borderId="12" xfId="0" applyBorder="1" applyAlignment="1">
      <alignment horizontal="center" vertical="center" shrinkToFit="1"/>
    </xf>
    <xf numFmtId="0" fontId="0" fillId="0" borderId="10" xfId="0" applyBorder="1" applyAlignment="1">
      <alignment horizontal="center" vertical="center" shrinkToFit="1"/>
    </xf>
    <xf numFmtId="0" fontId="0" fillId="0" borderId="13" xfId="0" applyBorder="1" applyAlignment="1">
      <alignment horizontal="center" vertical="center" shrinkToFit="1"/>
    </xf>
    <xf numFmtId="0" fontId="89" fillId="0" borderId="0" xfId="0" applyFont="1" applyBorder="1" applyAlignment="1">
      <alignment horizontal="center" vertical="center"/>
    </xf>
    <xf numFmtId="0" fontId="109" fillId="0" borderId="0" xfId="0" applyFont="1" applyAlignment="1">
      <alignment horizontal="center" vertical="center"/>
    </xf>
    <xf numFmtId="0" fontId="91" fillId="0" borderId="16" xfId="0" applyFont="1" applyBorder="1" applyAlignment="1">
      <alignment horizontal="center" vertical="center" shrinkToFit="1"/>
    </xf>
    <xf numFmtId="178" fontId="90" fillId="0" borderId="10" xfId="0" applyNumberFormat="1" applyFont="1" applyBorder="1" applyAlignment="1">
      <alignment horizontal="center" vertical="center"/>
    </xf>
    <xf numFmtId="178" fontId="90" fillId="0" borderId="11" xfId="0" applyNumberFormat="1" applyFont="1" applyBorder="1" applyAlignment="1">
      <alignment horizontal="center" vertical="center"/>
    </xf>
    <xf numFmtId="178" fontId="90" fillId="0" borderId="12" xfId="0" applyNumberFormat="1" applyFont="1" applyBorder="1" applyAlignment="1">
      <alignment horizontal="center" vertical="center"/>
    </xf>
    <xf numFmtId="0" fontId="88" fillId="0" borderId="13" xfId="0" applyFont="1" applyBorder="1" applyAlignment="1">
      <alignment horizontal="center" vertical="center"/>
    </xf>
    <xf numFmtId="0" fontId="88" fillId="0" borderId="14" xfId="0" applyFont="1" applyBorder="1" applyAlignment="1">
      <alignment horizontal="center" vertical="center"/>
    </xf>
    <xf numFmtId="178" fontId="108" fillId="0" borderId="13" xfId="0" applyNumberFormat="1" applyFont="1" applyFill="1" applyBorder="1" applyAlignment="1">
      <alignment horizontal="center" vertical="center"/>
    </xf>
    <xf numFmtId="178" fontId="108" fillId="0" borderId="0" xfId="0" applyNumberFormat="1" applyFont="1" applyFill="1" applyBorder="1" applyAlignment="1">
      <alignment horizontal="center" vertical="center"/>
    </xf>
    <xf numFmtId="178" fontId="108" fillId="0" borderId="14" xfId="0" applyNumberFormat="1" applyFont="1" applyFill="1" applyBorder="1" applyAlignment="1">
      <alignment horizontal="center" vertical="center"/>
    </xf>
    <xf numFmtId="0" fontId="88" fillId="36" borderId="10" xfId="0" applyFont="1" applyFill="1" applyBorder="1" applyAlignment="1">
      <alignment horizontal="left" vertical="top" wrapText="1"/>
    </xf>
    <xf numFmtId="0" fontId="88" fillId="36" borderId="11" xfId="0" applyFont="1" applyFill="1" applyBorder="1" applyAlignment="1">
      <alignment horizontal="left" vertical="top" wrapText="1"/>
    </xf>
    <xf numFmtId="0" fontId="88" fillId="36" borderId="12" xfId="0" applyFont="1" applyFill="1" applyBorder="1" applyAlignment="1">
      <alignment horizontal="left" vertical="top" wrapText="1"/>
    </xf>
    <xf numFmtId="0" fontId="88" fillId="36" borderId="13" xfId="0" applyFont="1" applyFill="1" applyBorder="1" applyAlignment="1">
      <alignment horizontal="left" vertical="top" wrapText="1"/>
    </xf>
    <xf numFmtId="0" fontId="88" fillId="36" borderId="0" xfId="0" applyFont="1" applyFill="1" applyBorder="1" applyAlignment="1">
      <alignment horizontal="left" vertical="top" wrapText="1"/>
    </xf>
    <xf numFmtId="0" fontId="88" fillId="36" borderId="14" xfId="0" applyFont="1" applyFill="1" applyBorder="1" applyAlignment="1">
      <alignment horizontal="left" vertical="top" wrapText="1"/>
    </xf>
    <xf numFmtId="0" fontId="88" fillId="36" borderId="15" xfId="0" applyFont="1" applyFill="1" applyBorder="1" applyAlignment="1">
      <alignment horizontal="left" vertical="top" wrapText="1"/>
    </xf>
    <xf numFmtId="0" fontId="88" fillId="36" borderId="16" xfId="0" applyFont="1" applyFill="1" applyBorder="1" applyAlignment="1">
      <alignment horizontal="left" vertical="top" wrapText="1"/>
    </xf>
    <xf numFmtId="0" fontId="88" fillId="36" borderId="17" xfId="0" applyFont="1" applyFill="1" applyBorder="1" applyAlignment="1">
      <alignment horizontal="left" vertical="top" wrapText="1"/>
    </xf>
    <xf numFmtId="178" fontId="86" fillId="0" borderId="79" xfId="0" applyNumberFormat="1" applyFont="1" applyBorder="1" applyAlignment="1">
      <alignment horizontal="center" vertical="center"/>
    </xf>
    <xf numFmtId="178" fontId="86" fillId="0" borderId="0" xfId="0" applyNumberFormat="1" applyFont="1" applyBorder="1" applyAlignment="1">
      <alignment horizontal="center" vertical="center"/>
    </xf>
    <xf numFmtId="178" fontId="86" fillId="0" borderId="78" xfId="0" applyNumberFormat="1" applyFont="1" applyBorder="1" applyAlignment="1">
      <alignment horizontal="center" vertical="center"/>
    </xf>
    <xf numFmtId="178" fontId="86" fillId="0" borderId="93" xfId="0" applyNumberFormat="1" applyFont="1" applyBorder="1" applyAlignment="1">
      <alignment horizontal="center" vertical="center"/>
    </xf>
    <xf numFmtId="178" fontId="108" fillId="0" borderId="42" xfId="0" applyNumberFormat="1" applyFont="1" applyBorder="1" applyAlignment="1">
      <alignment horizontal="center" vertical="center"/>
    </xf>
    <xf numFmtId="0" fontId="110" fillId="37" borderId="97" xfId="0" applyFont="1" applyFill="1" applyBorder="1" applyAlignment="1">
      <alignment horizontal="center" vertical="center"/>
    </xf>
    <xf numFmtId="0" fontId="110" fillId="37" borderId="44" xfId="0" applyFont="1" applyFill="1" applyBorder="1" applyAlignment="1">
      <alignment horizontal="center" vertical="center"/>
    </xf>
    <xf numFmtId="0" fontId="110" fillId="37" borderId="35" xfId="0" applyFont="1" applyFill="1" applyBorder="1" applyAlignment="1">
      <alignment horizontal="center" vertical="center"/>
    </xf>
    <xf numFmtId="0" fontId="110" fillId="37" borderId="79" xfId="0" applyFont="1" applyFill="1" applyBorder="1" applyAlignment="1">
      <alignment horizontal="center" vertical="center"/>
    </xf>
    <xf numFmtId="0" fontId="110" fillId="37" borderId="0" xfId="0" applyFont="1" applyFill="1" applyBorder="1" applyAlignment="1">
      <alignment horizontal="center" vertical="center"/>
    </xf>
    <xf numFmtId="0" fontId="110" fillId="37" borderId="37" xfId="0" applyFont="1" applyFill="1" applyBorder="1" applyAlignment="1">
      <alignment horizontal="center" vertical="center"/>
    </xf>
    <xf numFmtId="178" fontId="90" fillId="0" borderId="39" xfId="0" applyNumberFormat="1" applyFont="1" applyBorder="1" applyAlignment="1">
      <alignment horizontal="center" vertical="center"/>
    </xf>
    <xf numFmtId="178" fontId="86" fillId="0" borderId="97" xfId="0" applyNumberFormat="1" applyFont="1" applyBorder="1" applyAlignment="1">
      <alignment horizontal="center" vertical="center"/>
    </xf>
    <xf numFmtId="178" fontId="86" fillId="0" borderId="44" xfId="0" applyNumberFormat="1" applyFont="1" applyBorder="1" applyAlignment="1">
      <alignment horizontal="center" vertical="center"/>
    </xf>
    <xf numFmtId="0" fontId="90" fillId="37" borderId="93" xfId="0" applyFont="1" applyFill="1" applyBorder="1" applyAlignment="1">
      <alignment horizontal="center" vertical="center"/>
    </xf>
    <xf numFmtId="178" fontId="111" fillId="37" borderId="0" xfId="0" applyNumberFormat="1" applyFont="1" applyFill="1" applyAlignment="1">
      <alignment horizontal="center" vertical="center" shrinkToFit="1"/>
    </xf>
    <xf numFmtId="0" fontId="110" fillId="37" borderId="78" xfId="0" applyFont="1" applyFill="1" applyBorder="1" applyAlignment="1">
      <alignment horizontal="center" vertical="center"/>
    </xf>
    <xf numFmtId="0" fontId="110" fillId="37" borderId="93" xfId="0" applyFont="1" applyFill="1" applyBorder="1" applyAlignment="1">
      <alignment horizontal="center" vertical="center"/>
    </xf>
    <xf numFmtId="0" fontId="110" fillId="37" borderId="36" xfId="0" applyFont="1" applyFill="1" applyBorder="1" applyAlignment="1">
      <alignment horizontal="center" vertical="center"/>
    </xf>
    <xf numFmtId="0" fontId="90" fillId="0" borderId="25" xfId="0" applyFont="1" applyBorder="1" applyAlignment="1">
      <alignment horizontal="center" vertical="center"/>
    </xf>
    <xf numFmtId="0" fontId="90" fillId="0" borderId="0" xfId="0" applyFont="1" applyBorder="1" applyAlignment="1">
      <alignment horizontal="center" vertical="center"/>
    </xf>
    <xf numFmtId="0" fontId="0" fillId="0" borderId="97" xfId="0" applyBorder="1" applyAlignment="1">
      <alignment horizontal="center" vertical="center" textRotation="255"/>
    </xf>
    <xf numFmtId="0" fontId="0" fillId="0" borderId="78" xfId="0" applyBorder="1" applyAlignment="1">
      <alignment horizontal="center" vertical="center" textRotation="255"/>
    </xf>
    <xf numFmtId="178" fontId="86" fillId="0" borderId="97" xfId="0" applyNumberFormat="1" applyFont="1" applyBorder="1" applyAlignment="1">
      <alignment horizontal="center" vertical="center" shrinkToFit="1"/>
    </xf>
    <xf numFmtId="178" fontId="86" fillId="0" borderId="44" xfId="0" applyNumberFormat="1" applyFont="1" applyBorder="1" applyAlignment="1">
      <alignment horizontal="center" vertical="center" shrinkToFit="1"/>
    </xf>
    <xf numFmtId="178" fontId="86" fillId="0" borderId="35" xfId="0" applyNumberFormat="1" applyFont="1" applyBorder="1" applyAlignment="1">
      <alignment horizontal="center" vertical="center" shrinkToFit="1"/>
    </xf>
    <xf numFmtId="178" fontId="86" fillId="0" borderId="78" xfId="0" applyNumberFormat="1" applyFont="1" applyBorder="1" applyAlignment="1">
      <alignment horizontal="center" vertical="center" shrinkToFit="1"/>
    </xf>
    <xf numFmtId="178" fontId="86" fillId="0" borderId="93" xfId="0" applyNumberFormat="1" applyFont="1" applyBorder="1" applyAlignment="1">
      <alignment horizontal="center" vertical="center" shrinkToFit="1"/>
    </xf>
    <xf numFmtId="178" fontId="86" fillId="0" borderId="36" xfId="0" applyNumberFormat="1" applyFont="1" applyBorder="1" applyAlignment="1">
      <alignment horizontal="center" vertical="center" shrinkToFit="1"/>
    </xf>
    <xf numFmtId="0" fontId="0" fillId="0" borderId="44" xfId="0" applyBorder="1" applyAlignment="1">
      <alignment horizontal="center" vertical="center" textRotation="255"/>
    </xf>
    <xf numFmtId="0" fontId="0" fillId="0" borderId="93" xfId="0" applyBorder="1" applyAlignment="1">
      <alignment horizontal="center" vertical="center" textRotation="255"/>
    </xf>
    <xf numFmtId="0" fontId="0" fillId="0" borderId="97" xfId="0" applyBorder="1" applyAlignment="1">
      <alignment horizontal="center" vertical="center"/>
    </xf>
    <xf numFmtId="0" fontId="0" fillId="0" borderId="35" xfId="0" applyBorder="1" applyAlignment="1">
      <alignment horizontal="center" vertical="center"/>
    </xf>
    <xf numFmtId="0" fontId="0" fillId="0" borderId="78" xfId="0" applyBorder="1" applyAlignment="1">
      <alignment horizontal="center" vertical="center"/>
    </xf>
    <xf numFmtId="0" fontId="0" fillId="0" borderId="36" xfId="0" applyBorder="1" applyAlignment="1">
      <alignment horizontal="center" vertical="center"/>
    </xf>
    <xf numFmtId="178" fontId="90" fillId="0" borderId="38" xfId="0" applyNumberFormat="1" applyFont="1" applyBorder="1" applyAlignment="1">
      <alignment horizontal="center" vertical="center"/>
    </xf>
    <xf numFmtId="178" fontId="90" fillId="0" borderId="40" xfId="0" applyNumberFormat="1" applyFont="1" applyBorder="1" applyAlignment="1">
      <alignment horizontal="center" vertical="center"/>
    </xf>
    <xf numFmtId="178" fontId="108" fillId="0" borderId="41" xfId="0" applyNumberFormat="1" applyFont="1" applyBorder="1" applyAlignment="1">
      <alignment horizontal="center" vertical="center" shrinkToFit="1"/>
    </xf>
    <xf numFmtId="178" fontId="108" fillId="0" borderId="42" xfId="0" applyNumberFormat="1" applyFont="1" applyBorder="1" applyAlignment="1">
      <alignment horizontal="center" vertical="center" shrinkToFit="1"/>
    </xf>
    <xf numFmtId="178" fontId="108" fillId="0" borderId="43" xfId="0" applyNumberFormat="1" applyFont="1" applyBorder="1" applyAlignment="1">
      <alignment horizontal="center" vertical="center" shrinkToFit="1"/>
    </xf>
    <xf numFmtId="0" fontId="90" fillId="33" borderId="25" xfId="0" applyFont="1" applyFill="1" applyBorder="1" applyAlignment="1">
      <alignment horizontal="center" vertical="center"/>
    </xf>
    <xf numFmtId="0" fontId="0" fillId="33" borderId="78" xfId="0" applyFill="1" applyBorder="1" applyAlignment="1">
      <alignment horizontal="center" vertical="center"/>
    </xf>
    <xf numFmtId="0" fontId="0" fillId="33" borderId="93" xfId="0" applyFill="1" applyBorder="1" applyAlignment="1">
      <alignment horizontal="center" vertical="center"/>
    </xf>
    <xf numFmtId="0" fontId="0" fillId="33" borderId="36" xfId="0" applyFill="1" applyBorder="1" applyAlignment="1">
      <alignment horizontal="center" vertical="center"/>
    </xf>
    <xf numFmtId="178" fontId="90" fillId="33" borderId="39" xfId="0" applyNumberFormat="1" applyFont="1" applyFill="1" applyBorder="1" applyAlignment="1">
      <alignment horizontal="center" vertical="center" shrinkToFit="1"/>
    </xf>
    <xf numFmtId="178" fontId="90" fillId="33" borderId="38" xfId="0" applyNumberFormat="1" applyFont="1" applyFill="1"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178" fontId="108" fillId="33" borderId="41" xfId="0" applyNumberFormat="1" applyFont="1" applyFill="1" applyBorder="1" applyAlignment="1">
      <alignment horizontal="center" vertical="center" shrinkToFit="1"/>
    </xf>
    <xf numFmtId="178" fontId="108" fillId="33" borderId="42" xfId="0" applyNumberFormat="1" applyFont="1" applyFill="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178" fontId="86" fillId="33" borderId="79" xfId="0" applyNumberFormat="1" applyFont="1" applyFill="1" applyBorder="1" applyAlignment="1">
      <alignment horizontal="center" vertical="center"/>
    </xf>
    <xf numFmtId="178" fontId="86" fillId="33" borderId="0" xfId="0" applyNumberFormat="1" applyFont="1" applyFill="1" applyBorder="1" applyAlignment="1">
      <alignment horizontal="center" vertical="center"/>
    </xf>
    <xf numFmtId="178" fontId="86" fillId="33" borderId="97" xfId="0" applyNumberFormat="1" applyFont="1" applyFill="1" applyBorder="1" applyAlignment="1">
      <alignment horizontal="center" vertical="center"/>
    </xf>
    <xf numFmtId="178" fontId="86" fillId="33" borderId="44" xfId="0" applyNumberFormat="1" applyFont="1" applyFill="1" applyBorder="1" applyAlignment="1">
      <alignment horizontal="center" vertical="center"/>
    </xf>
    <xf numFmtId="178" fontId="86" fillId="33" borderId="78" xfId="0" applyNumberFormat="1" applyFont="1" applyFill="1" applyBorder="1" applyAlignment="1">
      <alignment horizontal="center" vertical="center"/>
    </xf>
    <xf numFmtId="178" fontId="86" fillId="33" borderId="93" xfId="0" applyNumberFormat="1" applyFont="1" applyFill="1" applyBorder="1" applyAlignment="1">
      <alignment horizontal="center" vertical="center"/>
    </xf>
    <xf numFmtId="178" fontId="90" fillId="37" borderId="93" xfId="0" applyNumberFormat="1" applyFont="1" applyFill="1" applyBorder="1" applyAlignment="1" applyProtection="1">
      <alignment horizontal="center" vertical="center" shrinkToFit="1"/>
      <protection locked="0"/>
    </xf>
    <xf numFmtId="0" fontId="0" fillId="37" borderId="97" xfId="0" applyFill="1" applyBorder="1" applyAlignment="1" applyProtection="1">
      <alignment horizontal="center" vertical="center"/>
      <protection locked="0"/>
    </xf>
    <xf numFmtId="0" fontId="0" fillId="37" borderId="44" xfId="0" applyFill="1" applyBorder="1" applyAlignment="1" applyProtection="1">
      <alignment horizontal="center" vertical="center"/>
      <protection locked="0"/>
    </xf>
    <xf numFmtId="0" fontId="0" fillId="37" borderId="35" xfId="0" applyFill="1" applyBorder="1" applyAlignment="1" applyProtection="1">
      <alignment horizontal="center" vertical="center"/>
      <protection locked="0"/>
    </xf>
    <xf numFmtId="0" fontId="0" fillId="37" borderId="79" xfId="0" applyFill="1" applyBorder="1" applyAlignment="1" applyProtection="1">
      <alignment horizontal="center" vertical="center"/>
      <protection locked="0"/>
    </xf>
    <xf numFmtId="0" fontId="0" fillId="37" borderId="0" xfId="0" applyFill="1" applyBorder="1" applyAlignment="1" applyProtection="1">
      <alignment horizontal="center" vertical="center"/>
      <protection locked="0"/>
    </xf>
    <xf numFmtId="0" fontId="0" fillId="37" borderId="37" xfId="0" applyFill="1" applyBorder="1" applyAlignment="1" applyProtection="1">
      <alignment horizontal="center" vertical="center"/>
      <protection locked="0"/>
    </xf>
    <xf numFmtId="0" fontId="0" fillId="37" borderId="78" xfId="0" applyFill="1" applyBorder="1" applyAlignment="1" applyProtection="1">
      <alignment horizontal="center" vertical="center"/>
      <protection locked="0"/>
    </xf>
    <xf numFmtId="0" fontId="0" fillId="37" borderId="93" xfId="0" applyFill="1" applyBorder="1" applyAlignment="1" applyProtection="1">
      <alignment horizontal="center" vertical="center"/>
      <protection locked="0"/>
    </xf>
    <xf numFmtId="0" fontId="0" fillId="37" borderId="36" xfId="0" applyFill="1" applyBorder="1" applyAlignment="1" applyProtection="1">
      <alignment horizontal="center" vertical="center"/>
      <protection locked="0"/>
    </xf>
    <xf numFmtId="0" fontId="0" fillId="33" borderId="97" xfId="0" applyFill="1" applyBorder="1" applyAlignment="1">
      <alignment horizontal="center" vertical="center" textRotation="255"/>
    </xf>
    <xf numFmtId="0" fontId="0" fillId="33" borderId="78" xfId="0" applyFill="1" applyBorder="1" applyAlignment="1">
      <alignment horizontal="center" vertical="center" textRotation="255"/>
    </xf>
    <xf numFmtId="0" fontId="0" fillId="33" borderId="44" xfId="0" applyFill="1" applyBorder="1" applyAlignment="1">
      <alignment horizontal="center" vertical="center" textRotation="255"/>
    </xf>
    <xf numFmtId="0" fontId="0" fillId="33" borderId="93" xfId="0" applyFill="1" applyBorder="1" applyAlignment="1">
      <alignment horizontal="center" vertical="center" textRotation="255"/>
    </xf>
    <xf numFmtId="178" fontId="86" fillId="33" borderId="97" xfId="0" applyNumberFormat="1" applyFont="1" applyFill="1" applyBorder="1" applyAlignment="1">
      <alignment horizontal="center" vertical="center" shrinkToFit="1"/>
    </xf>
    <xf numFmtId="178" fontId="86" fillId="33" borderId="44" xfId="0" applyNumberFormat="1" applyFont="1" applyFill="1" applyBorder="1" applyAlignment="1">
      <alignment horizontal="center" vertical="center" shrinkToFit="1"/>
    </xf>
    <xf numFmtId="178" fontId="86" fillId="33" borderId="35" xfId="0" applyNumberFormat="1" applyFont="1" applyFill="1" applyBorder="1" applyAlignment="1">
      <alignment horizontal="center" vertical="center" shrinkToFit="1"/>
    </xf>
    <xf numFmtId="178" fontId="86" fillId="33" borderId="78" xfId="0" applyNumberFormat="1" applyFont="1" applyFill="1" applyBorder="1" applyAlignment="1">
      <alignment horizontal="center" vertical="center" shrinkToFit="1"/>
    </xf>
    <xf numFmtId="178" fontId="86" fillId="33" borderId="93" xfId="0" applyNumberFormat="1" applyFont="1" applyFill="1" applyBorder="1" applyAlignment="1">
      <alignment horizontal="center" vertical="center" shrinkToFit="1"/>
    </xf>
    <xf numFmtId="178" fontId="86" fillId="33" borderId="36" xfId="0" applyNumberFormat="1" applyFont="1" applyFill="1" applyBorder="1" applyAlignment="1">
      <alignment horizontal="center" vertical="center" shrinkToFit="1"/>
    </xf>
    <xf numFmtId="0" fontId="0" fillId="33" borderId="97" xfId="0" applyFill="1" applyBorder="1" applyAlignment="1">
      <alignment horizontal="center" vertical="center"/>
    </xf>
    <xf numFmtId="0" fontId="0" fillId="33" borderId="44" xfId="0" applyFill="1" applyBorder="1" applyAlignment="1">
      <alignment horizontal="center" vertical="center"/>
    </xf>
    <xf numFmtId="0" fontId="0" fillId="33" borderId="35" xfId="0" applyFill="1" applyBorder="1" applyAlignment="1">
      <alignment horizontal="center" vertical="center"/>
    </xf>
    <xf numFmtId="0" fontId="90" fillId="33" borderId="0" xfId="0" applyFont="1" applyFill="1" applyBorder="1" applyAlignment="1">
      <alignment horizontal="center" vertical="center"/>
    </xf>
    <xf numFmtId="0" fontId="90" fillId="37" borderId="93" xfId="0" applyFont="1" applyFill="1" applyBorder="1" applyAlignment="1" applyProtection="1">
      <alignment horizontal="center" vertical="center"/>
      <protection locked="0"/>
    </xf>
    <xf numFmtId="0" fontId="9" fillId="33" borderId="44" xfId="61" applyFont="1" applyFill="1" applyBorder="1" applyAlignment="1">
      <alignment horizontal="left" vertical="center"/>
      <protection/>
    </xf>
    <xf numFmtId="0" fontId="112" fillId="0" borderId="44" xfId="0" applyFont="1" applyBorder="1" applyAlignment="1">
      <alignment vertical="center"/>
    </xf>
    <xf numFmtId="0" fontId="80" fillId="33" borderId="0" xfId="0" applyFont="1" applyFill="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0</xdr:row>
      <xdr:rowOff>0</xdr:rowOff>
    </xdr:from>
    <xdr:to>
      <xdr:col>9</xdr:col>
      <xdr:colOff>219075</xdr:colOff>
      <xdr:row>0</xdr:row>
      <xdr:rowOff>0</xdr:rowOff>
    </xdr:to>
    <xdr:sp>
      <xdr:nvSpPr>
        <xdr:cNvPr id="1" name="AutoShape 5"/>
        <xdr:cNvSpPr>
          <a:spLocks/>
        </xdr:cNvSpPr>
      </xdr:nvSpPr>
      <xdr:spPr>
        <a:xfrm>
          <a:off x="2286000" y="0"/>
          <a:ext cx="0" cy="0"/>
        </a:xfrm>
        <a:prstGeom prst="upArrow">
          <a:avLst>
            <a:gd name="adj" fmla="val -2147483648"/>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228600</xdr:colOff>
      <xdr:row>0</xdr:row>
      <xdr:rowOff>0</xdr:rowOff>
    </xdr:from>
    <xdr:to>
      <xdr:col>9</xdr:col>
      <xdr:colOff>219075</xdr:colOff>
      <xdr:row>0</xdr:row>
      <xdr:rowOff>0</xdr:rowOff>
    </xdr:to>
    <xdr:sp>
      <xdr:nvSpPr>
        <xdr:cNvPr id="2" name="AutoShape 6"/>
        <xdr:cNvSpPr>
          <a:spLocks/>
        </xdr:cNvSpPr>
      </xdr:nvSpPr>
      <xdr:spPr>
        <a:xfrm>
          <a:off x="2286000" y="0"/>
          <a:ext cx="0" cy="0"/>
        </a:xfrm>
        <a:prstGeom prst="downArrow">
          <a:avLst>
            <a:gd name="adj" fmla="val -2147483648"/>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1</xdr:row>
      <xdr:rowOff>314325</xdr:rowOff>
    </xdr:from>
    <xdr:to>
      <xdr:col>4</xdr:col>
      <xdr:colOff>647700</xdr:colOff>
      <xdr:row>4</xdr:row>
      <xdr:rowOff>9525</xdr:rowOff>
    </xdr:to>
    <xdr:sp>
      <xdr:nvSpPr>
        <xdr:cNvPr id="1" name="AutoShape 10"/>
        <xdr:cNvSpPr>
          <a:spLocks/>
        </xdr:cNvSpPr>
      </xdr:nvSpPr>
      <xdr:spPr>
        <a:xfrm>
          <a:off x="609600" y="476250"/>
          <a:ext cx="1285875" cy="542925"/>
        </a:xfrm>
        <a:prstGeom prst="wedgeRoundRectCallout">
          <a:avLst>
            <a:gd name="adj1" fmla="val 151240"/>
            <a:gd name="adj2" fmla="val 70476"/>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支部ﾘｽﾄからお選び下さい。支部順位を入力して下さい。</a:t>
          </a:r>
          <a:r>
            <a:rPr lang="en-US" cap="none" sz="900" b="0" i="0" u="none" baseline="0">
              <a:solidFill>
                <a:srgbClr val="000000"/>
              </a:solidFill>
            </a:rPr>
            <a:t>
</a:t>
          </a:r>
        </a:p>
      </xdr:txBody>
    </xdr:sp>
    <xdr:clientData/>
  </xdr:twoCellAnchor>
  <xdr:twoCellAnchor>
    <xdr:from>
      <xdr:col>4</xdr:col>
      <xdr:colOff>647700</xdr:colOff>
      <xdr:row>31</xdr:row>
      <xdr:rowOff>47625</xdr:rowOff>
    </xdr:from>
    <xdr:to>
      <xdr:col>13</xdr:col>
      <xdr:colOff>66675</xdr:colOff>
      <xdr:row>36</xdr:row>
      <xdr:rowOff>9525</xdr:rowOff>
    </xdr:to>
    <xdr:sp>
      <xdr:nvSpPr>
        <xdr:cNvPr id="2" name="AutoShape 4"/>
        <xdr:cNvSpPr>
          <a:spLocks/>
        </xdr:cNvSpPr>
      </xdr:nvSpPr>
      <xdr:spPr>
        <a:xfrm>
          <a:off x="1895475" y="6638925"/>
          <a:ext cx="2733675" cy="1009650"/>
        </a:xfrm>
        <a:prstGeom prst="roundRect">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記録の欄には、男子は１５００ｍと３０００ｍ、</a:t>
          </a:r>
          <a:r>
            <a:rPr lang="en-US" cap="none" sz="800" b="0" i="0" u="none" baseline="0">
              <a:solidFill>
                <a:srgbClr val="000000"/>
              </a:solidFill>
            </a:rPr>
            <a:t>
</a:t>
          </a:r>
          <a:r>
            <a:rPr lang="en-US" cap="none" sz="800" b="0" i="0" u="none" baseline="0">
              <a:solidFill>
                <a:srgbClr val="000000"/>
              </a:solidFill>
            </a:rPr>
            <a:t>女子は８００ｍと１５００ｍの記録を入力してください。</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記録</a:t>
          </a:r>
          <a:r>
            <a:rPr lang="en-US" cap="none" sz="800" b="0" i="0" u="none" baseline="0">
              <a:solidFill>
                <a:srgbClr val="000000"/>
              </a:solidFill>
            </a:rPr>
            <a:t>…10</a:t>
          </a:r>
          <a:r>
            <a:rPr lang="en-US" cap="none" sz="800" b="0" i="0" u="none" baseline="0">
              <a:solidFill>
                <a:srgbClr val="000000"/>
              </a:solidFill>
            </a:rPr>
            <a:t>分</a:t>
          </a:r>
          <a:r>
            <a:rPr lang="en-US" cap="none" sz="800" b="0" i="0" u="none" baseline="0">
              <a:solidFill>
                <a:srgbClr val="000000"/>
              </a:solidFill>
            </a:rPr>
            <a:t>26</a:t>
          </a:r>
          <a:r>
            <a:rPr lang="en-US" cap="none" sz="800" b="0" i="0" u="none" baseline="0">
              <a:solidFill>
                <a:srgbClr val="000000"/>
              </a:solidFill>
            </a:rPr>
            <a:t>秒</a:t>
          </a:r>
          <a:r>
            <a:rPr lang="en-US" cap="none" sz="800" b="0" i="0" u="none" baseline="0">
              <a:solidFill>
                <a:srgbClr val="000000"/>
              </a:solidFill>
            </a:rPr>
            <a:t>1</a:t>
          </a:r>
          <a:r>
            <a:rPr lang="en-US" cap="none" sz="800" b="0" i="0" u="none" baseline="0">
              <a:solidFill>
                <a:srgbClr val="000000"/>
              </a:solidFill>
            </a:rPr>
            <a:t>なら</a:t>
          </a:r>
          <a:r>
            <a:rPr lang="en-US" cap="none" sz="800" b="0" i="0" u="none" baseline="0">
              <a:solidFill>
                <a:srgbClr val="000000"/>
              </a:solidFill>
            </a:rPr>
            <a:t> </a:t>
          </a:r>
          <a:r>
            <a:rPr lang="en-US" cap="none" sz="800" b="0" i="0" u="none" baseline="0">
              <a:solidFill>
                <a:srgbClr val="000000"/>
              </a:solidFill>
            </a:rPr>
            <a:t>H</a:t>
          </a:r>
          <a:r>
            <a:rPr lang="en-US" cap="none" sz="800" b="0" i="0" u="none" baseline="0">
              <a:solidFill>
                <a:srgbClr val="000000"/>
              </a:solidFill>
            </a:rPr>
            <a:t>列に　</a:t>
          </a:r>
          <a:r>
            <a:rPr lang="en-US" cap="none" sz="800" b="0" i="0" u="none" baseline="0">
              <a:solidFill>
                <a:srgbClr val="000000"/>
              </a:solidFill>
            </a:rPr>
            <a:t>10</a:t>
          </a:r>
          <a:r>
            <a:rPr lang="en-US" cap="none" sz="800" b="0" i="0" u="none" baseline="0">
              <a:solidFill>
                <a:srgbClr val="000000"/>
              </a:solidFill>
            </a:rPr>
            <a:t>　</a:t>
          </a:r>
          <a:r>
            <a:rPr lang="en-US" cap="none" sz="800" b="0" i="0" u="none" baseline="0">
              <a:solidFill>
                <a:srgbClr val="000000"/>
              </a:solidFill>
            </a:rPr>
            <a:t>I</a:t>
          </a:r>
          <a:r>
            <a:rPr lang="en-US" cap="none" sz="800" b="0" i="0" u="none" baseline="0">
              <a:solidFill>
                <a:srgbClr val="000000"/>
              </a:solidFill>
            </a:rPr>
            <a:t>列に</a:t>
          </a:r>
          <a:r>
            <a:rPr lang="en-US" cap="none" sz="800" b="0" i="0" u="none" baseline="0">
              <a:solidFill>
                <a:srgbClr val="000000"/>
              </a:solidFill>
            </a:rPr>
            <a:t>26</a:t>
          </a:r>
          <a:r>
            <a:rPr lang="en-US" cap="none" sz="800" b="0" i="0" u="none" baseline="0">
              <a:solidFill>
                <a:srgbClr val="000000"/>
              </a:solidFill>
            </a:rPr>
            <a:t>　</a:t>
          </a:r>
          <a:r>
            <a:rPr lang="en-US" cap="none" sz="800" b="0" i="0" u="none" baseline="0">
              <a:solidFill>
                <a:srgbClr val="000000"/>
              </a:solidFill>
            </a:rPr>
            <a:t>J</a:t>
          </a:r>
          <a:r>
            <a:rPr lang="en-US" cap="none" sz="800" b="0" i="0" u="none" baseline="0">
              <a:solidFill>
                <a:srgbClr val="000000"/>
              </a:solidFill>
            </a:rPr>
            <a:t>列に</a:t>
          </a:r>
          <a:r>
            <a:rPr lang="en-US" cap="none" sz="800" b="0" i="0" u="none" baseline="0">
              <a:solidFill>
                <a:srgbClr val="000000"/>
              </a:solidFill>
            </a:rPr>
            <a:t>00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記録</a:t>
          </a:r>
          <a:r>
            <a:rPr lang="en-US" cap="none" sz="800" b="0" i="0" u="none" baseline="0">
              <a:solidFill>
                <a:srgbClr val="000000"/>
              </a:solidFill>
            </a:rPr>
            <a:t>…  4</a:t>
          </a:r>
          <a:r>
            <a:rPr lang="en-US" cap="none" sz="800" b="0" i="0" u="none" baseline="0">
              <a:solidFill>
                <a:srgbClr val="000000"/>
              </a:solidFill>
            </a:rPr>
            <a:t>分</a:t>
          </a:r>
          <a:r>
            <a:rPr lang="en-US" cap="none" sz="800" b="0" i="0" u="none" baseline="0">
              <a:solidFill>
                <a:srgbClr val="000000"/>
              </a:solidFill>
            </a:rPr>
            <a:t>58</a:t>
          </a:r>
          <a:r>
            <a:rPr lang="en-US" cap="none" sz="800" b="0" i="0" u="none" baseline="0">
              <a:solidFill>
                <a:srgbClr val="000000"/>
              </a:solidFill>
            </a:rPr>
            <a:t>秒</a:t>
          </a:r>
          <a:r>
            <a:rPr lang="en-US" cap="none" sz="800" b="0" i="0" u="none" baseline="0">
              <a:solidFill>
                <a:srgbClr val="000000"/>
              </a:solidFill>
            </a:rPr>
            <a:t>12</a:t>
          </a:r>
          <a:r>
            <a:rPr lang="en-US" cap="none" sz="800" b="0" i="0" u="none" baseline="0">
              <a:solidFill>
                <a:srgbClr val="000000"/>
              </a:solidFill>
            </a:rPr>
            <a:t>なら　</a:t>
          </a:r>
          <a:r>
            <a:rPr lang="en-US" cap="none" sz="800" b="0" i="0" u="none" baseline="0">
              <a:solidFill>
                <a:srgbClr val="000000"/>
              </a:solidFill>
            </a:rPr>
            <a:t>H</a:t>
          </a:r>
          <a:r>
            <a:rPr lang="en-US" cap="none" sz="800" b="0" i="0" u="none" baseline="0">
              <a:solidFill>
                <a:srgbClr val="000000"/>
              </a:solidFill>
            </a:rPr>
            <a:t>列に　</a:t>
          </a:r>
          <a:r>
            <a:rPr lang="en-US" cap="none" sz="800" b="0" i="0" u="none" baseline="0">
              <a:solidFill>
                <a:srgbClr val="000000"/>
              </a:solidFill>
            </a:rPr>
            <a:t>4</a:t>
          </a:r>
          <a:r>
            <a:rPr lang="en-US" cap="none" sz="800" b="0" i="0" u="none" baseline="0">
              <a:solidFill>
                <a:srgbClr val="000000"/>
              </a:solidFill>
            </a:rPr>
            <a:t>　</a:t>
          </a:r>
          <a:r>
            <a:rPr lang="en-US" cap="none" sz="800" b="0" i="0" u="none" baseline="0">
              <a:solidFill>
                <a:srgbClr val="000000"/>
              </a:solidFill>
            </a:rPr>
            <a:t>I</a:t>
          </a:r>
          <a:r>
            <a:rPr lang="en-US" cap="none" sz="800" b="0" i="0" u="none" baseline="0">
              <a:solidFill>
                <a:srgbClr val="000000"/>
              </a:solidFill>
            </a:rPr>
            <a:t>列に</a:t>
          </a:r>
          <a:r>
            <a:rPr lang="en-US" cap="none" sz="800" b="0" i="0" u="none" baseline="0">
              <a:solidFill>
                <a:srgbClr val="000000"/>
              </a:solidFill>
            </a:rPr>
            <a:t>58</a:t>
          </a:r>
          <a:r>
            <a:rPr lang="en-US" cap="none" sz="800" b="0" i="0" u="none" baseline="0">
              <a:solidFill>
                <a:srgbClr val="000000"/>
              </a:solidFill>
            </a:rPr>
            <a:t>　</a:t>
          </a:r>
          <a:r>
            <a:rPr lang="en-US" cap="none" sz="800" b="0" i="0" u="none" baseline="0">
              <a:solidFill>
                <a:srgbClr val="000000"/>
              </a:solidFill>
            </a:rPr>
            <a:t>J</a:t>
          </a:r>
          <a:r>
            <a:rPr lang="en-US" cap="none" sz="800" b="0" i="0" u="none" baseline="0">
              <a:solidFill>
                <a:srgbClr val="000000"/>
              </a:solidFill>
            </a:rPr>
            <a:t>列に</a:t>
          </a:r>
          <a:r>
            <a:rPr lang="en-US" cap="none" sz="800" b="0" i="0" u="none" baseline="0">
              <a:solidFill>
                <a:srgbClr val="000000"/>
              </a:solidFill>
            </a:rPr>
            <a:t>12
</a:t>
          </a:r>
          <a:r>
            <a:rPr lang="en-US" cap="none" sz="900" b="0" i="0" u="none" baseline="0">
              <a:solidFill>
                <a:srgbClr val="000000"/>
              </a:solidFill>
            </a:rPr>
            <a:t>　　　</a:t>
          </a:r>
        </a:p>
      </xdr:txBody>
    </xdr:sp>
    <xdr:clientData/>
  </xdr:twoCellAnchor>
  <xdr:twoCellAnchor>
    <xdr:from>
      <xdr:col>9</xdr:col>
      <xdr:colOff>95250</xdr:colOff>
      <xdr:row>46</xdr:row>
      <xdr:rowOff>190500</xdr:rowOff>
    </xdr:from>
    <xdr:to>
      <xdr:col>14</xdr:col>
      <xdr:colOff>57150</xdr:colOff>
      <xdr:row>49</xdr:row>
      <xdr:rowOff>9525</xdr:rowOff>
    </xdr:to>
    <xdr:sp>
      <xdr:nvSpPr>
        <xdr:cNvPr id="3" name="AutoShape 7"/>
        <xdr:cNvSpPr>
          <a:spLocks/>
        </xdr:cNvSpPr>
      </xdr:nvSpPr>
      <xdr:spPr>
        <a:xfrm>
          <a:off x="3362325" y="9858375"/>
          <a:ext cx="1485900" cy="447675"/>
        </a:xfrm>
        <a:prstGeom prst="wedgeRoundRectCallout">
          <a:avLst>
            <a:gd name="adj1" fmla="val -122564"/>
            <a:gd name="adj2" fmla="val -94569"/>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学校郵便番号と住所を入力して下さい。</a:t>
          </a:r>
        </a:p>
      </xdr:txBody>
    </xdr:sp>
    <xdr:clientData/>
  </xdr:twoCellAnchor>
  <xdr:twoCellAnchor>
    <xdr:from>
      <xdr:col>9</xdr:col>
      <xdr:colOff>47625</xdr:colOff>
      <xdr:row>40</xdr:row>
      <xdr:rowOff>123825</xdr:rowOff>
    </xdr:from>
    <xdr:to>
      <xdr:col>13</xdr:col>
      <xdr:colOff>180975</xdr:colOff>
      <xdr:row>42</xdr:row>
      <xdr:rowOff>180975</xdr:rowOff>
    </xdr:to>
    <xdr:sp>
      <xdr:nvSpPr>
        <xdr:cNvPr id="4" name="AutoShape 7"/>
        <xdr:cNvSpPr>
          <a:spLocks/>
        </xdr:cNvSpPr>
      </xdr:nvSpPr>
      <xdr:spPr>
        <a:xfrm>
          <a:off x="3314700" y="8601075"/>
          <a:ext cx="1428750" cy="409575"/>
        </a:xfrm>
        <a:prstGeom prst="wedgeRoundRectCallout">
          <a:avLst>
            <a:gd name="adj1" fmla="val -93449"/>
            <a:gd name="adj2" fmla="val -78476"/>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チーム責任者の名前を入力して下さい。</a:t>
          </a:r>
        </a:p>
      </xdr:txBody>
    </xdr:sp>
    <xdr:clientData/>
  </xdr:twoCellAnchor>
  <xdr:twoCellAnchor>
    <xdr:from>
      <xdr:col>11</xdr:col>
      <xdr:colOff>457200</xdr:colOff>
      <xdr:row>28</xdr:row>
      <xdr:rowOff>190500</xdr:rowOff>
    </xdr:from>
    <xdr:to>
      <xdr:col>16</xdr:col>
      <xdr:colOff>438150</xdr:colOff>
      <xdr:row>31</xdr:row>
      <xdr:rowOff>142875</xdr:rowOff>
    </xdr:to>
    <xdr:sp>
      <xdr:nvSpPr>
        <xdr:cNvPr id="5" name="AutoShape 7"/>
        <xdr:cNvSpPr>
          <a:spLocks/>
        </xdr:cNvSpPr>
      </xdr:nvSpPr>
      <xdr:spPr>
        <a:xfrm>
          <a:off x="4314825" y="6153150"/>
          <a:ext cx="1371600" cy="581025"/>
        </a:xfrm>
        <a:prstGeom prst="wedgeRoundRectCallout">
          <a:avLst>
            <a:gd name="adj1" fmla="val -19643"/>
            <a:gd name="adj2" fmla="val 203680"/>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学校所在地・ﾌｧｸｽ・責任者の携帯電話を入力して下さい。</a:t>
          </a:r>
        </a:p>
      </xdr:txBody>
    </xdr:sp>
    <xdr:clientData/>
  </xdr:twoCellAnchor>
  <xdr:twoCellAnchor>
    <xdr:from>
      <xdr:col>3</xdr:col>
      <xdr:colOff>171450</xdr:colOff>
      <xdr:row>10</xdr:row>
      <xdr:rowOff>180975</xdr:rowOff>
    </xdr:from>
    <xdr:to>
      <xdr:col>6</xdr:col>
      <xdr:colOff>219075</xdr:colOff>
      <xdr:row>14</xdr:row>
      <xdr:rowOff>28575</xdr:rowOff>
    </xdr:to>
    <xdr:sp>
      <xdr:nvSpPr>
        <xdr:cNvPr id="6" name="AutoShape 10"/>
        <xdr:cNvSpPr>
          <a:spLocks/>
        </xdr:cNvSpPr>
      </xdr:nvSpPr>
      <xdr:spPr>
        <a:xfrm>
          <a:off x="1181100" y="2409825"/>
          <a:ext cx="1266825" cy="619125"/>
        </a:xfrm>
        <a:prstGeom prst="wedgeRoundRectCallout">
          <a:avLst>
            <a:gd name="adj1" fmla="val 72101"/>
            <a:gd name="adj2" fmla="val -48412"/>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正式学校名と、監督名を入力して下さい。プログラムにはこちらの名前が記載されます。</a:t>
          </a:r>
        </a:p>
      </xdr:txBody>
    </xdr:sp>
    <xdr:clientData/>
  </xdr:twoCellAnchor>
  <xdr:twoCellAnchor>
    <xdr:from>
      <xdr:col>9</xdr:col>
      <xdr:colOff>38100</xdr:colOff>
      <xdr:row>5</xdr:row>
      <xdr:rowOff>142875</xdr:rowOff>
    </xdr:from>
    <xdr:to>
      <xdr:col>12</xdr:col>
      <xdr:colOff>228600</xdr:colOff>
      <xdr:row>8</xdr:row>
      <xdr:rowOff>142875</xdr:rowOff>
    </xdr:to>
    <xdr:sp>
      <xdr:nvSpPr>
        <xdr:cNvPr id="7" name="AutoShape 10"/>
        <xdr:cNvSpPr>
          <a:spLocks/>
        </xdr:cNvSpPr>
      </xdr:nvSpPr>
      <xdr:spPr>
        <a:xfrm>
          <a:off x="3305175" y="1362075"/>
          <a:ext cx="1257300" cy="628650"/>
        </a:xfrm>
        <a:prstGeom prst="wedgeRoundRectCallout">
          <a:avLst>
            <a:gd name="adj1" fmla="val -108689"/>
            <a:gd name="adj2" fmla="val 23912"/>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フリガナは自動で入力されますが、違う場合は直接打ち直して下さい。</a:t>
          </a:r>
        </a:p>
      </xdr:txBody>
    </xdr:sp>
    <xdr:clientData/>
  </xdr:twoCellAnchor>
  <xdr:twoCellAnchor>
    <xdr:from>
      <xdr:col>2</xdr:col>
      <xdr:colOff>561975</xdr:colOff>
      <xdr:row>14</xdr:row>
      <xdr:rowOff>247650</xdr:rowOff>
    </xdr:from>
    <xdr:to>
      <xdr:col>6</xdr:col>
      <xdr:colOff>9525</xdr:colOff>
      <xdr:row>17</xdr:row>
      <xdr:rowOff>142875</xdr:rowOff>
    </xdr:to>
    <xdr:sp>
      <xdr:nvSpPr>
        <xdr:cNvPr id="8" name="AutoShape 10"/>
        <xdr:cNvSpPr>
          <a:spLocks/>
        </xdr:cNvSpPr>
      </xdr:nvSpPr>
      <xdr:spPr>
        <a:xfrm>
          <a:off x="971550" y="3248025"/>
          <a:ext cx="1266825" cy="552450"/>
        </a:xfrm>
        <a:prstGeom prst="wedgeRoundRectCallout">
          <a:avLst>
            <a:gd name="adj1" fmla="val -11509"/>
            <a:gd name="adj2" fmla="val 86689"/>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選手名・フリガナ・学年を入力して下さい。</a:t>
          </a:r>
        </a:p>
      </xdr:txBody>
    </xdr:sp>
    <xdr:clientData/>
  </xdr:twoCellAnchor>
  <xdr:twoCellAnchor>
    <xdr:from>
      <xdr:col>7</xdr:col>
      <xdr:colOff>123825</xdr:colOff>
      <xdr:row>12</xdr:row>
      <xdr:rowOff>171450</xdr:rowOff>
    </xdr:from>
    <xdr:to>
      <xdr:col>11</xdr:col>
      <xdr:colOff>142875</xdr:colOff>
      <xdr:row>14</xdr:row>
      <xdr:rowOff>114300</xdr:rowOff>
    </xdr:to>
    <xdr:sp>
      <xdr:nvSpPr>
        <xdr:cNvPr id="9" name="AutoShape 10"/>
        <xdr:cNvSpPr>
          <a:spLocks/>
        </xdr:cNvSpPr>
      </xdr:nvSpPr>
      <xdr:spPr>
        <a:xfrm>
          <a:off x="2667000" y="2781300"/>
          <a:ext cx="1333500" cy="333375"/>
        </a:xfrm>
        <a:prstGeom prst="wedgeRoundRectCallout">
          <a:avLst>
            <a:gd name="adj1" fmla="val 59643"/>
            <a:gd name="adj2" fmla="val -42699"/>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監督は校長・教員か部活動指導員かどちらかに○をつけます。</a:t>
          </a:r>
        </a:p>
      </xdr:txBody>
    </xdr:sp>
    <xdr:clientData/>
  </xdr:twoCellAnchor>
  <xdr:twoCellAnchor>
    <xdr:from>
      <xdr:col>13</xdr:col>
      <xdr:colOff>19050</xdr:colOff>
      <xdr:row>21</xdr:row>
      <xdr:rowOff>104775</xdr:rowOff>
    </xdr:from>
    <xdr:to>
      <xdr:col>16</xdr:col>
      <xdr:colOff>581025</xdr:colOff>
      <xdr:row>25</xdr:row>
      <xdr:rowOff>9525</xdr:rowOff>
    </xdr:to>
    <xdr:sp>
      <xdr:nvSpPr>
        <xdr:cNvPr id="10" name="AutoShape 10"/>
        <xdr:cNvSpPr>
          <a:spLocks/>
        </xdr:cNvSpPr>
      </xdr:nvSpPr>
      <xdr:spPr>
        <a:xfrm>
          <a:off x="4581525" y="4600575"/>
          <a:ext cx="1247775" cy="742950"/>
        </a:xfrm>
        <a:prstGeom prst="wedgeRoundRectCallout">
          <a:avLst>
            <a:gd name="adj1" fmla="val 11629"/>
            <a:gd name="adj2" fmla="val -78370"/>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・手動の場合は、</a:t>
          </a:r>
          <a:r>
            <a:rPr lang="en-US" cap="none" sz="800" b="0" i="0" u="none" baseline="0">
              <a:solidFill>
                <a:srgbClr val="000000"/>
              </a:solidFill>
            </a:rPr>
            <a:t>"</a:t>
          </a:r>
          <a:r>
            <a:rPr lang="en-US" cap="none" sz="800" b="0" i="0" u="none" baseline="0">
              <a:solidFill>
                <a:srgbClr val="000000"/>
              </a:solidFill>
            </a:rPr>
            <a:t>手</a:t>
          </a:r>
          <a:r>
            <a:rPr lang="en-US" cap="none" sz="800" b="0" i="0" u="none" baseline="0">
              <a:solidFill>
                <a:srgbClr val="000000"/>
              </a:solidFill>
            </a:rPr>
            <a:t>"</a:t>
          </a:r>
          <a:r>
            <a:rPr lang="en-US" cap="none" sz="800" b="0" i="0" u="none" baseline="0">
              <a:solidFill>
                <a:srgbClr val="000000"/>
              </a:solidFill>
            </a:rPr>
            <a:t>と入力してください。</a:t>
          </a:r>
          <a:r>
            <a:rPr lang="en-US" cap="none" sz="800" b="0" i="0" u="none" baseline="0">
              <a:solidFill>
                <a:srgbClr val="000000"/>
              </a:solidFill>
            </a:rPr>
            <a:t>
</a:t>
          </a:r>
          <a:r>
            <a:rPr lang="en-US" cap="none" sz="800" b="0" i="0" u="none" baseline="0">
              <a:solidFill>
                <a:srgbClr val="000000"/>
              </a:solidFill>
            </a:rPr>
            <a:t>・外字の場合は、こちらに手書きでお願いします</a:t>
          </a:r>
          <a:r>
            <a:rPr lang="en-US" cap="none" sz="900" b="0" i="0" u="none" baseline="0">
              <a:solidFill>
                <a:srgbClr val="000000"/>
              </a:solidFill>
            </a:rPr>
            <a:t>。</a:t>
          </a:r>
        </a:p>
      </xdr:txBody>
    </xdr:sp>
    <xdr:clientData/>
  </xdr:twoCellAnchor>
  <xdr:twoCellAnchor>
    <xdr:from>
      <xdr:col>12</xdr:col>
      <xdr:colOff>85725</xdr:colOff>
      <xdr:row>45</xdr:row>
      <xdr:rowOff>85725</xdr:rowOff>
    </xdr:from>
    <xdr:to>
      <xdr:col>16</xdr:col>
      <xdr:colOff>590550</xdr:colOff>
      <xdr:row>47</xdr:row>
      <xdr:rowOff>171450</xdr:rowOff>
    </xdr:to>
    <xdr:sp>
      <xdr:nvSpPr>
        <xdr:cNvPr id="11" name="AutoShape 7"/>
        <xdr:cNvSpPr>
          <a:spLocks/>
        </xdr:cNvSpPr>
      </xdr:nvSpPr>
      <xdr:spPr>
        <a:xfrm>
          <a:off x="4419600" y="9544050"/>
          <a:ext cx="1419225" cy="504825"/>
        </a:xfrm>
        <a:prstGeom prst="wedgeRoundRectCallout">
          <a:avLst>
            <a:gd name="adj1" fmla="val -25074"/>
            <a:gd name="adj2" fmla="val -72541"/>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rPr>
            <a:t>校長名を入力してください。職印を押印したものを提出してください。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333375</xdr:colOff>
      <xdr:row>18</xdr:row>
      <xdr:rowOff>152400</xdr:rowOff>
    </xdr:from>
    <xdr:to>
      <xdr:col>9</xdr:col>
      <xdr:colOff>552450</xdr:colOff>
      <xdr:row>27</xdr:row>
      <xdr:rowOff>85725</xdr:rowOff>
    </xdr:to>
    <xdr:sp>
      <xdr:nvSpPr>
        <xdr:cNvPr id="1" name="AutoShape 11"/>
        <xdr:cNvSpPr>
          <a:spLocks/>
        </xdr:cNvSpPr>
      </xdr:nvSpPr>
      <xdr:spPr>
        <a:xfrm>
          <a:off x="4010025" y="4067175"/>
          <a:ext cx="1438275" cy="819150"/>
        </a:xfrm>
        <a:prstGeom prst="wedgeRoundRectCallout">
          <a:avLst>
            <a:gd name="adj1" fmla="val -87865"/>
            <a:gd name="adj2" fmla="val -47847"/>
          </a:avLst>
        </a:prstGeom>
        <a:solidFill>
          <a:srgbClr val="FFFF00"/>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記入するのは、プログラム記載用の、各校の抱負のみです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11</xdr:row>
      <xdr:rowOff>228600</xdr:rowOff>
    </xdr:from>
    <xdr:to>
      <xdr:col>10</xdr:col>
      <xdr:colOff>209550</xdr:colOff>
      <xdr:row>14</xdr:row>
      <xdr:rowOff>123825</xdr:rowOff>
    </xdr:to>
    <xdr:sp>
      <xdr:nvSpPr>
        <xdr:cNvPr id="1" name="角丸四角形吹き出し 1"/>
        <xdr:cNvSpPr>
          <a:spLocks/>
        </xdr:cNvSpPr>
      </xdr:nvSpPr>
      <xdr:spPr>
        <a:xfrm>
          <a:off x="1295400" y="2990850"/>
          <a:ext cx="1095375" cy="895350"/>
        </a:xfrm>
        <a:prstGeom prst="wedgeRoundRectCallout">
          <a:avLst>
            <a:gd name="adj1" fmla="val -103125"/>
            <a:gd name="adj2" fmla="val -54101"/>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オーダー変更の区間を記入して下さい</a:t>
          </a:r>
          <a:r>
            <a:rPr lang="en-US" cap="none" sz="1100" b="0" i="0" u="none" baseline="0">
              <a:solidFill>
                <a:srgbClr val="000000"/>
              </a:solidFill>
              <a:latin typeface="Calibri"/>
              <a:ea typeface="Calibri"/>
              <a:cs typeface="Calibri"/>
            </a:rPr>
            <a:t>
</a:t>
          </a:r>
        </a:p>
      </xdr:txBody>
    </xdr:sp>
    <xdr:clientData/>
  </xdr:twoCellAnchor>
  <xdr:twoCellAnchor>
    <xdr:from>
      <xdr:col>21</xdr:col>
      <xdr:colOff>180975</xdr:colOff>
      <xdr:row>27</xdr:row>
      <xdr:rowOff>247650</xdr:rowOff>
    </xdr:from>
    <xdr:to>
      <xdr:col>26</xdr:col>
      <xdr:colOff>9525</xdr:colOff>
      <xdr:row>31</xdr:row>
      <xdr:rowOff>38100</xdr:rowOff>
    </xdr:to>
    <xdr:sp>
      <xdr:nvSpPr>
        <xdr:cNvPr id="2" name="角丸四角形吹き出し 2"/>
        <xdr:cNvSpPr>
          <a:spLocks/>
        </xdr:cNvSpPr>
      </xdr:nvSpPr>
      <xdr:spPr>
        <a:xfrm>
          <a:off x="4876800" y="7981950"/>
          <a:ext cx="971550" cy="781050"/>
        </a:xfrm>
        <a:prstGeom prst="wedgeRoundRectCallout">
          <a:avLst>
            <a:gd name="adj1" fmla="val -104865"/>
            <a:gd name="adj2" fmla="val 97148"/>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代表監督の署名と捺印をして下さい。</a:t>
          </a:r>
        </a:p>
      </xdr:txBody>
    </xdr:sp>
    <xdr:clientData/>
  </xdr:twoCellAnchor>
  <xdr:twoCellAnchor>
    <xdr:from>
      <xdr:col>11</xdr:col>
      <xdr:colOff>209550</xdr:colOff>
      <xdr:row>27</xdr:row>
      <xdr:rowOff>238125</xdr:rowOff>
    </xdr:from>
    <xdr:to>
      <xdr:col>19</xdr:col>
      <xdr:colOff>180975</xdr:colOff>
      <xdr:row>32</xdr:row>
      <xdr:rowOff>47625</xdr:rowOff>
    </xdr:to>
    <xdr:sp>
      <xdr:nvSpPr>
        <xdr:cNvPr id="3" name="角丸四角形吹き出し 3"/>
        <xdr:cNvSpPr>
          <a:spLocks/>
        </xdr:cNvSpPr>
      </xdr:nvSpPr>
      <xdr:spPr>
        <a:xfrm>
          <a:off x="2619375" y="7972425"/>
          <a:ext cx="1800225" cy="1009650"/>
        </a:xfrm>
        <a:prstGeom prst="wedgeRoundRectCallout">
          <a:avLst>
            <a:gd name="adj1" fmla="val -121731"/>
            <a:gd name="adj2" fmla="val 28245"/>
          </a:avLst>
        </a:prstGeom>
        <a:solidFill>
          <a:srgbClr val="FFFF00"/>
        </a:solid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rPr>
            <a:t>変更日を記入して下さい。</a:t>
          </a:r>
          <a:r>
            <a:rPr lang="en-US" cap="none" sz="1000" b="0" i="0" u="none" baseline="0">
              <a:solidFill>
                <a:srgbClr val="FF0000"/>
              </a:solidFill>
            </a:rPr>
            <a:t>急病等で大会当日変更の場合は、この写しに朱書きで変更し、提出して下さい。</a:t>
          </a:r>
          <a:r>
            <a:rPr lang="en-US" cap="none" sz="1000" b="0" i="0" u="none" baseline="0">
              <a:solidFill>
                <a:srgbClr val="FF0000"/>
              </a:solidFill>
              <a:latin typeface="Calibri"/>
              <a:ea typeface="Calibri"/>
              <a:cs typeface="Calibri"/>
            </a:rPr>
            <a:t>
</a:t>
          </a:r>
        </a:p>
      </xdr:txBody>
    </xdr:sp>
    <xdr:clientData/>
  </xdr:twoCellAnchor>
  <xdr:twoCellAnchor>
    <xdr:from>
      <xdr:col>23</xdr:col>
      <xdr:colOff>114300</xdr:colOff>
      <xdr:row>31</xdr:row>
      <xdr:rowOff>200025</xdr:rowOff>
    </xdr:from>
    <xdr:to>
      <xdr:col>24</xdr:col>
      <xdr:colOff>114300</xdr:colOff>
      <xdr:row>33</xdr:row>
      <xdr:rowOff>28575</xdr:rowOff>
    </xdr:to>
    <xdr:sp>
      <xdr:nvSpPr>
        <xdr:cNvPr id="4" name="楕円 4"/>
        <xdr:cNvSpPr>
          <a:spLocks/>
        </xdr:cNvSpPr>
      </xdr:nvSpPr>
      <xdr:spPr>
        <a:xfrm>
          <a:off x="5267325" y="8924925"/>
          <a:ext cx="228600" cy="2476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31</xdr:row>
      <xdr:rowOff>200025</xdr:rowOff>
    </xdr:from>
    <xdr:to>
      <xdr:col>24</xdr:col>
      <xdr:colOff>114300</xdr:colOff>
      <xdr:row>33</xdr:row>
      <xdr:rowOff>28575</xdr:rowOff>
    </xdr:to>
    <xdr:sp>
      <xdr:nvSpPr>
        <xdr:cNvPr id="1" name="楕円 1"/>
        <xdr:cNvSpPr>
          <a:spLocks/>
        </xdr:cNvSpPr>
      </xdr:nvSpPr>
      <xdr:spPr>
        <a:xfrm>
          <a:off x="5267325" y="8867775"/>
          <a:ext cx="228600" cy="2476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AJ66"/>
  <sheetViews>
    <sheetView showGridLines="0" tabSelected="1" view="pageBreakPreview" zoomScale="90" zoomScaleSheetLayoutView="90" zoomScalePageLayoutView="0" workbookViewId="0" topLeftCell="A1">
      <selection activeCell="R7" sqref="R7"/>
    </sheetView>
  </sheetViews>
  <sheetFormatPr defaultColWidth="2.8515625" defaultRowHeight="15"/>
  <cols>
    <col min="1" max="33" width="3.421875" style="58" customWidth="1"/>
    <col min="34" max="34" width="4.57421875" style="58" customWidth="1"/>
    <col min="35" max="36" width="3.421875" style="58" customWidth="1"/>
    <col min="37" max="16384" width="2.8515625" style="58" customWidth="1"/>
  </cols>
  <sheetData>
    <row r="1" spans="1:36" ht="24.75" customHeight="1">
      <c r="A1" s="334" t="s">
        <v>176</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5"/>
      <c r="AG1" s="335"/>
      <c r="AH1" s="335"/>
      <c r="AI1" s="335"/>
      <c r="AJ1" s="335"/>
    </row>
    <row r="3" spans="1:36" ht="18" customHeight="1">
      <c r="A3" s="287" t="s">
        <v>217</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row>
    <row r="4" ht="18" customHeight="1">
      <c r="B4" s="59" t="s">
        <v>218</v>
      </c>
    </row>
    <row r="5" spans="1:36" ht="18" customHeight="1">
      <c r="A5" s="287"/>
      <c r="B5" s="336" t="s">
        <v>219</v>
      </c>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row>
    <row r="6" spans="1:36" ht="18" customHeight="1">
      <c r="A6" s="287"/>
      <c r="B6" s="287" t="s">
        <v>220</v>
      </c>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c r="AC6" s="287"/>
      <c r="AD6" s="287"/>
      <c r="AE6" s="287"/>
      <c r="AF6" s="287"/>
      <c r="AG6" s="287"/>
      <c r="AH6" s="287"/>
      <c r="AI6" s="287"/>
      <c r="AJ6" s="287"/>
    </row>
    <row r="7" ht="18" customHeight="1">
      <c r="A7" s="59" t="s">
        <v>155</v>
      </c>
    </row>
    <row r="8" spans="1:3" ht="18" customHeight="1">
      <c r="A8" s="287" t="s">
        <v>108</v>
      </c>
      <c r="B8" s="287"/>
      <c r="C8" s="287"/>
    </row>
    <row r="9" spans="1:3" ht="18" customHeight="1">
      <c r="A9" s="287"/>
      <c r="B9" s="287" t="s">
        <v>78</v>
      </c>
      <c r="C9" s="287"/>
    </row>
    <row r="10" spans="1:29" ht="18" customHeight="1">
      <c r="A10" s="287"/>
      <c r="B10" s="287" t="s">
        <v>154</v>
      </c>
      <c r="C10" s="287"/>
      <c r="J10" s="252"/>
      <c r="K10" s="253"/>
      <c r="M10" s="58" t="s">
        <v>113</v>
      </c>
      <c r="R10" s="112"/>
      <c r="S10" s="113"/>
      <c r="U10" s="58" t="s">
        <v>114</v>
      </c>
      <c r="Z10" s="110"/>
      <c r="AA10" s="111"/>
      <c r="AC10" s="58" t="s">
        <v>115</v>
      </c>
    </row>
    <row r="11" spans="1:3" ht="18" customHeight="1">
      <c r="A11" s="287"/>
      <c r="B11" s="287" t="s">
        <v>79</v>
      </c>
      <c r="C11" s="287"/>
    </row>
    <row r="12" ht="18" customHeight="1"/>
    <row r="13" spans="2:36" ht="23.25" customHeight="1" thickBot="1">
      <c r="B13" s="114" t="s">
        <v>116</v>
      </c>
      <c r="C13" s="115"/>
      <c r="D13" s="115"/>
      <c r="E13" s="116"/>
      <c r="F13" s="116"/>
      <c r="G13" s="116"/>
      <c r="H13" s="116"/>
      <c r="I13" s="116"/>
      <c r="J13" s="116"/>
      <c r="K13" s="116"/>
      <c r="L13" s="116"/>
      <c r="M13" s="116"/>
      <c r="N13" s="66"/>
      <c r="O13" s="66"/>
      <c r="P13" s="66"/>
      <c r="Q13" s="66"/>
      <c r="R13" s="66"/>
      <c r="S13" s="66"/>
      <c r="T13" s="66"/>
      <c r="U13" s="66"/>
      <c r="V13" s="66"/>
      <c r="W13" s="66"/>
      <c r="X13" s="66"/>
      <c r="Y13" s="66"/>
      <c r="Z13" s="66"/>
      <c r="AA13" s="66"/>
      <c r="AB13" s="66"/>
      <c r="AC13" s="66"/>
      <c r="AD13" s="66"/>
      <c r="AE13" s="66"/>
      <c r="AF13" s="66"/>
      <c r="AG13" s="66"/>
      <c r="AH13" s="66"/>
      <c r="AI13" s="66"/>
      <c r="AJ13" s="67"/>
    </row>
    <row r="14" spans="2:36" s="287" customFormat="1" ht="18" customHeight="1">
      <c r="B14" s="288" t="s">
        <v>148</v>
      </c>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90"/>
    </row>
    <row r="15" spans="2:36" s="287" customFormat="1" ht="18" customHeight="1">
      <c r="B15" s="288" t="s">
        <v>109</v>
      </c>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90"/>
    </row>
    <row r="16" spans="2:36" s="287" customFormat="1" ht="18" customHeight="1">
      <c r="B16" s="288" t="s">
        <v>156</v>
      </c>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90"/>
    </row>
    <row r="17" spans="2:36" s="287" customFormat="1" ht="18" customHeight="1">
      <c r="B17" s="288" t="s">
        <v>212</v>
      </c>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90"/>
    </row>
    <row r="18" spans="2:36" s="287" customFormat="1" ht="18" customHeight="1">
      <c r="B18" s="288" t="s">
        <v>166</v>
      </c>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90"/>
    </row>
    <row r="19" spans="2:36" s="287" customFormat="1" ht="18" customHeight="1">
      <c r="B19" s="288" t="s">
        <v>80</v>
      </c>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90"/>
    </row>
    <row r="20" spans="2:36" s="287" customFormat="1" ht="18" customHeight="1">
      <c r="B20" s="288" t="s">
        <v>157</v>
      </c>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90"/>
    </row>
    <row r="21" spans="2:36" s="287" customFormat="1" ht="18" customHeight="1">
      <c r="B21" s="288" t="s">
        <v>158</v>
      </c>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90"/>
    </row>
    <row r="22" spans="2:36" s="287" customFormat="1" ht="18" customHeight="1">
      <c r="B22" s="288" t="s">
        <v>120</v>
      </c>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90"/>
    </row>
    <row r="23" spans="2:36" s="287" customFormat="1" ht="18" customHeight="1">
      <c r="B23" s="288" t="s">
        <v>121</v>
      </c>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90"/>
    </row>
    <row r="24" spans="2:36" s="287" customFormat="1" ht="18" customHeight="1">
      <c r="B24" s="288"/>
      <c r="C24" s="289" t="s">
        <v>159</v>
      </c>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90"/>
    </row>
    <row r="25" spans="2:36" s="287" customFormat="1" ht="18" customHeight="1">
      <c r="B25" s="288" t="s">
        <v>122</v>
      </c>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90"/>
    </row>
    <row r="26" spans="2:36" s="287" customFormat="1" ht="18" customHeight="1">
      <c r="B26" s="288" t="s">
        <v>123</v>
      </c>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90"/>
    </row>
    <row r="27" spans="2:36" s="287" customFormat="1" ht="18" customHeight="1">
      <c r="B27" s="288" t="s">
        <v>160</v>
      </c>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90"/>
    </row>
    <row r="28" spans="2:36" s="287" customFormat="1" ht="18" customHeight="1">
      <c r="B28" s="288" t="s">
        <v>124</v>
      </c>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90"/>
    </row>
    <row r="29" spans="2:36" s="287" customFormat="1" ht="18" customHeight="1">
      <c r="B29" s="288"/>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90"/>
    </row>
    <row r="30" spans="2:36" ht="21" customHeight="1" thickBot="1">
      <c r="B30" s="117" t="s">
        <v>125</v>
      </c>
      <c r="C30" s="101"/>
      <c r="D30" s="101"/>
      <c r="E30" s="102"/>
      <c r="F30" s="102"/>
      <c r="G30" s="102"/>
      <c r="H30" s="102"/>
      <c r="I30" s="102"/>
      <c r="J30" s="102"/>
      <c r="K30" s="102"/>
      <c r="L30" s="102"/>
      <c r="M30" s="102"/>
      <c r="N30" s="102"/>
      <c r="O30" s="102"/>
      <c r="P30" s="102"/>
      <c r="Q30" s="102"/>
      <c r="R30" s="102"/>
      <c r="S30" s="102"/>
      <c r="T30" s="102"/>
      <c r="U30" s="102"/>
      <c r="V30" s="68"/>
      <c r="W30" s="68"/>
      <c r="X30" s="68"/>
      <c r="Y30" s="68"/>
      <c r="Z30" s="68"/>
      <c r="AA30" s="68"/>
      <c r="AB30" s="68"/>
      <c r="AC30" s="68"/>
      <c r="AD30" s="68"/>
      <c r="AE30" s="68"/>
      <c r="AF30" s="68"/>
      <c r="AG30" s="68"/>
      <c r="AH30" s="68"/>
      <c r="AI30" s="68"/>
      <c r="AJ30" s="72"/>
    </row>
    <row r="31" spans="2:36" s="287" customFormat="1" ht="18" customHeight="1">
      <c r="B31" s="288" t="s">
        <v>161</v>
      </c>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90"/>
    </row>
    <row r="32" spans="2:36" s="287" customFormat="1" ht="18" customHeight="1">
      <c r="B32" s="291" t="s">
        <v>162</v>
      </c>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3"/>
    </row>
    <row r="33" ht="18" customHeight="1"/>
    <row r="34" s="287" customFormat="1" ht="18" customHeight="1">
      <c r="B34" s="287" t="s">
        <v>117</v>
      </c>
    </row>
    <row r="35" s="287" customFormat="1" ht="18" customHeight="1">
      <c r="B35" s="287" t="s">
        <v>81</v>
      </c>
    </row>
    <row r="36" s="287" customFormat="1" ht="18" customHeight="1">
      <c r="C36" s="73" t="s">
        <v>177</v>
      </c>
    </row>
    <row r="37" ht="18" customHeight="1">
      <c r="C37" s="60"/>
    </row>
    <row r="38" ht="18" customHeight="1">
      <c r="A38" s="59" t="s">
        <v>118</v>
      </c>
    </row>
    <row r="39" spans="1:36" ht="57" customHeight="1">
      <c r="A39" s="61"/>
      <c r="B39" s="337" t="s">
        <v>126</v>
      </c>
      <c r="C39" s="337"/>
      <c r="D39" s="337"/>
      <c r="E39" s="337"/>
      <c r="F39" s="337"/>
      <c r="G39" s="337"/>
      <c r="H39" s="337"/>
      <c r="I39" s="337"/>
      <c r="J39" s="337"/>
      <c r="K39" s="337"/>
      <c r="L39" s="337"/>
      <c r="M39" s="337"/>
      <c r="N39" s="337"/>
      <c r="O39" s="337"/>
      <c r="P39" s="337"/>
      <c r="Q39" s="337"/>
      <c r="R39" s="337"/>
      <c r="S39" s="337"/>
      <c r="T39" s="337"/>
      <c r="U39" s="337"/>
      <c r="V39" s="337"/>
      <c r="W39" s="337"/>
      <c r="X39" s="337"/>
      <c r="Y39" s="337"/>
      <c r="Z39" s="337"/>
      <c r="AA39" s="337"/>
      <c r="AB39" s="337"/>
      <c r="AC39" s="337"/>
      <c r="AD39" s="337"/>
      <c r="AE39" s="337"/>
      <c r="AF39" s="337"/>
      <c r="AG39" s="337"/>
      <c r="AH39" s="337"/>
      <c r="AI39" s="337"/>
      <c r="AJ39" s="337"/>
    </row>
    <row r="40" spans="3:19" ht="18" customHeight="1">
      <c r="C40" s="62" t="s">
        <v>149</v>
      </c>
      <c r="Q40" s="60" t="s">
        <v>82</v>
      </c>
      <c r="S40" s="60" t="s">
        <v>178</v>
      </c>
    </row>
    <row r="41" ht="18" customHeight="1"/>
    <row r="42" spans="1:36" ht="18" customHeight="1">
      <c r="A42" s="287"/>
      <c r="B42" s="287" t="s">
        <v>83</v>
      </c>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row>
    <row r="43" spans="1:36" ht="29.25" customHeight="1">
      <c r="A43" s="287"/>
      <c r="B43" s="338" t="s">
        <v>84</v>
      </c>
      <c r="C43" s="338"/>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row>
    <row r="44" spans="1:36" ht="29.25" customHeight="1">
      <c r="A44" s="287"/>
      <c r="B44" s="338" t="s">
        <v>85</v>
      </c>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row>
    <row r="45" spans="1:36" ht="18" customHeight="1">
      <c r="A45" s="287"/>
      <c r="B45" s="295" t="s">
        <v>86</v>
      </c>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87"/>
      <c r="AG45" s="287"/>
      <c r="AH45" s="287"/>
      <c r="AI45" s="287"/>
      <c r="AJ45" s="287"/>
    </row>
    <row r="46" spans="1:36" ht="18" customHeight="1">
      <c r="A46" s="287"/>
      <c r="B46" s="287"/>
      <c r="C46" s="73" t="s">
        <v>179</v>
      </c>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row>
    <row r="47" ht="18" customHeight="1"/>
    <row r="48" ht="16.5">
      <c r="A48" s="59" t="s">
        <v>119</v>
      </c>
    </row>
    <row r="49" spans="2:36" ht="32.25" customHeight="1">
      <c r="B49" s="294" t="s">
        <v>87</v>
      </c>
      <c r="C49" s="337" t="s">
        <v>167</v>
      </c>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7"/>
      <c r="AH49" s="337"/>
      <c r="AI49" s="337"/>
      <c r="AJ49" s="337"/>
    </row>
    <row r="50" spans="2:36" ht="41.25" customHeight="1">
      <c r="B50" s="294" t="s">
        <v>88</v>
      </c>
      <c r="C50" s="327" t="s">
        <v>168</v>
      </c>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327"/>
    </row>
    <row r="51" spans="2:36" ht="13.5" customHeight="1">
      <c r="B51" s="294"/>
      <c r="C51" s="297"/>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row>
    <row r="52" spans="2:36" s="63" customFormat="1" ht="13.5" customHeight="1">
      <c r="B52" s="298" t="s">
        <v>163</v>
      </c>
      <c r="C52" s="327" t="s">
        <v>164</v>
      </c>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297"/>
    </row>
    <row r="53" spans="2:36" s="63" customFormat="1" ht="13.5" customHeight="1">
      <c r="B53" s="64"/>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row>
    <row r="54" spans="3:34" ht="18.75" customHeight="1">
      <c r="C54" s="263"/>
      <c r="D54" s="264" t="s">
        <v>152</v>
      </c>
      <c r="E54" s="264"/>
      <c r="F54" s="264"/>
      <c r="G54" s="264"/>
      <c r="H54" s="265"/>
      <c r="I54" s="656" t="s">
        <v>180</v>
      </c>
      <c r="J54" s="266"/>
      <c r="K54" s="266"/>
      <c r="L54" s="283"/>
      <c r="M54" s="657" t="s">
        <v>211</v>
      </c>
      <c r="N54" s="282"/>
      <c r="O54" s="282"/>
      <c r="P54" s="282"/>
      <c r="Q54" s="282"/>
      <c r="R54" s="282"/>
      <c r="S54" s="266"/>
      <c r="T54" s="266"/>
      <c r="U54" s="265"/>
      <c r="V54" s="266"/>
      <c r="W54" s="266"/>
      <c r="X54" s="266"/>
      <c r="Y54" s="266"/>
      <c r="Z54" s="266"/>
      <c r="AA54" s="266"/>
      <c r="AB54" s="266"/>
      <c r="AC54" s="266"/>
      <c r="AD54" s="264"/>
      <c r="AE54" s="264"/>
      <c r="AF54" s="264"/>
      <c r="AG54" s="264"/>
      <c r="AH54" s="267"/>
    </row>
    <row r="55" spans="3:34" ht="18.75" customHeight="1">
      <c r="C55" s="268"/>
      <c r="D55" s="269"/>
      <c r="E55" s="269"/>
      <c r="F55" s="269"/>
      <c r="G55" s="269"/>
      <c r="H55" s="270"/>
      <c r="I55" s="271"/>
      <c r="J55" s="269"/>
      <c r="K55" s="269"/>
      <c r="L55" s="272"/>
      <c r="M55" s="271"/>
      <c r="N55" s="271"/>
      <c r="O55" s="271"/>
      <c r="P55" s="271"/>
      <c r="Q55" s="271"/>
      <c r="R55" s="271"/>
      <c r="S55" s="271"/>
      <c r="T55" s="271"/>
      <c r="U55" s="271"/>
      <c r="V55" s="271"/>
      <c r="W55" s="271"/>
      <c r="X55" s="271"/>
      <c r="Y55" s="269"/>
      <c r="Z55" s="271"/>
      <c r="AA55" s="271"/>
      <c r="AB55" s="271"/>
      <c r="AC55" s="271"/>
      <c r="AD55" s="269"/>
      <c r="AE55" s="269"/>
      <c r="AF55" s="269"/>
      <c r="AG55" s="269"/>
      <c r="AH55" s="273"/>
    </row>
    <row r="56" spans="3:34" ht="18.75" customHeight="1">
      <c r="C56" s="268"/>
      <c r="D56" s="269" t="s">
        <v>153</v>
      </c>
      <c r="E56" s="269"/>
      <c r="F56" s="269"/>
      <c r="G56" s="269"/>
      <c r="H56" s="270"/>
      <c r="I56" s="270" t="s">
        <v>181</v>
      </c>
      <c r="J56" s="284"/>
      <c r="K56" s="269"/>
      <c r="L56" s="271"/>
      <c r="M56" s="271"/>
      <c r="N56" s="271"/>
      <c r="O56" s="271"/>
      <c r="P56" s="271"/>
      <c r="Q56" s="271"/>
      <c r="R56" s="271"/>
      <c r="S56" s="271"/>
      <c r="T56" s="271"/>
      <c r="U56" s="271"/>
      <c r="V56" s="271"/>
      <c r="W56" s="271"/>
      <c r="X56" s="271"/>
      <c r="Y56" s="271"/>
      <c r="Z56" s="271"/>
      <c r="AA56" s="271"/>
      <c r="AB56" s="271"/>
      <c r="AC56" s="271"/>
      <c r="AD56" s="269"/>
      <c r="AE56" s="269"/>
      <c r="AF56" s="269"/>
      <c r="AG56" s="269"/>
      <c r="AH56" s="273"/>
    </row>
    <row r="57" spans="3:34" ht="18.75" customHeight="1">
      <c r="C57" s="268"/>
      <c r="D57" s="269"/>
      <c r="E57" s="269"/>
      <c r="F57" s="269"/>
      <c r="G57" s="269"/>
      <c r="H57" s="274"/>
      <c r="I57" s="270" t="s">
        <v>182</v>
      </c>
      <c r="J57" s="284"/>
      <c r="K57" s="269"/>
      <c r="L57" s="271"/>
      <c r="M57" s="271"/>
      <c r="N57" s="271"/>
      <c r="O57" s="271"/>
      <c r="P57" s="271"/>
      <c r="Q57" s="271"/>
      <c r="R57" s="271"/>
      <c r="S57" s="271"/>
      <c r="T57" s="271"/>
      <c r="U57" s="271"/>
      <c r="V57" s="271"/>
      <c r="W57" s="271"/>
      <c r="X57" s="271"/>
      <c r="Y57" s="271"/>
      <c r="Z57" s="271"/>
      <c r="AA57" s="271"/>
      <c r="AB57" s="271"/>
      <c r="AC57" s="271"/>
      <c r="AD57" s="269"/>
      <c r="AE57" s="269"/>
      <c r="AF57" s="269"/>
      <c r="AG57" s="269"/>
      <c r="AH57" s="273"/>
    </row>
    <row r="58" spans="3:34" ht="18.75" customHeight="1">
      <c r="C58" s="268"/>
      <c r="D58" s="269"/>
      <c r="E58" s="269"/>
      <c r="F58" s="269"/>
      <c r="G58" s="269"/>
      <c r="H58" s="270" t="s">
        <v>183</v>
      </c>
      <c r="I58" s="285" t="s">
        <v>184</v>
      </c>
      <c r="J58" s="270"/>
      <c r="K58" s="271"/>
      <c r="L58" s="275"/>
      <c r="M58" s="276"/>
      <c r="N58" s="271"/>
      <c r="O58" s="271"/>
      <c r="P58" s="271"/>
      <c r="Q58" s="271"/>
      <c r="R58" s="271"/>
      <c r="S58" s="271"/>
      <c r="T58" s="271"/>
      <c r="U58" s="271"/>
      <c r="V58" s="271"/>
      <c r="W58" s="271"/>
      <c r="X58" s="271"/>
      <c r="Y58" s="271"/>
      <c r="Z58" s="271"/>
      <c r="AA58" s="271"/>
      <c r="AB58" s="271"/>
      <c r="AC58" s="271"/>
      <c r="AD58" s="269"/>
      <c r="AE58" s="269"/>
      <c r="AF58" s="269"/>
      <c r="AG58" s="269"/>
      <c r="AH58" s="273"/>
    </row>
    <row r="59" spans="3:34" ht="18.75" customHeight="1">
      <c r="C59" s="277"/>
      <c r="D59" s="278"/>
      <c r="E59" s="278"/>
      <c r="F59" s="278"/>
      <c r="G59" s="278"/>
      <c r="H59" s="279"/>
      <c r="I59" s="279" t="s">
        <v>185</v>
      </c>
      <c r="J59" s="286"/>
      <c r="K59" s="278"/>
      <c r="L59" s="278"/>
      <c r="M59" s="278"/>
      <c r="N59" s="278"/>
      <c r="O59" s="280"/>
      <c r="P59" s="280"/>
      <c r="Q59" s="280"/>
      <c r="R59" s="280"/>
      <c r="S59" s="280"/>
      <c r="T59" s="280"/>
      <c r="U59" s="280"/>
      <c r="V59" s="280"/>
      <c r="W59" s="280"/>
      <c r="X59" s="280"/>
      <c r="Y59" s="280"/>
      <c r="Z59" s="280"/>
      <c r="AA59" s="280"/>
      <c r="AB59" s="280"/>
      <c r="AC59" s="280"/>
      <c r="AD59" s="278"/>
      <c r="AE59" s="278"/>
      <c r="AF59" s="278"/>
      <c r="AG59" s="278"/>
      <c r="AH59" s="281"/>
    </row>
    <row r="60" spans="3:34" ht="15" customHeight="1">
      <c r="C60" s="68"/>
      <c r="D60" s="68"/>
      <c r="E60" s="68"/>
      <c r="F60" s="68"/>
      <c r="G60" s="68"/>
      <c r="H60" s="69"/>
      <c r="I60" s="70"/>
      <c r="J60" s="71"/>
      <c r="K60" s="71"/>
      <c r="L60" s="71"/>
      <c r="M60" s="71"/>
      <c r="N60" s="71"/>
      <c r="O60" s="71"/>
      <c r="P60" s="71"/>
      <c r="Q60" s="71"/>
      <c r="R60" s="71"/>
      <c r="S60" s="71"/>
      <c r="T60" s="71"/>
      <c r="U60" s="71"/>
      <c r="V60" s="71"/>
      <c r="W60" s="71"/>
      <c r="X60" s="71"/>
      <c r="Y60" s="71"/>
      <c r="Z60" s="71"/>
      <c r="AA60" s="71"/>
      <c r="AB60" s="71"/>
      <c r="AC60" s="71"/>
      <c r="AD60" s="68"/>
      <c r="AE60" s="68"/>
      <c r="AF60" s="68"/>
      <c r="AG60" s="68"/>
      <c r="AH60" s="68"/>
    </row>
    <row r="61" ht="15" customHeight="1" thickBot="1">
      <c r="H61" s="73"/>
    </row>
    <row r="62" spans="1:36" ht="21" customHeight="1" thickBot="1">
      <c r="A62" s="328" t="s">
        <v>175</v>
      </c>
      <c r="B62" s="329"/>
      <c r="C62" s="329"/>
      <c r="D62" s="329"/>
      <c r="E62" s="329"/>
      <c r="F62" s="329"/>
      <c r="G62" s="329"/>
      <c r="H62" s="329"/>
      <c r="I62" s="329"/>
      <c r="J62" s="329"/>
      <c r="K62" s="329"/>
      <c r="L62" s="329"/>
      <c r="M62" s="329"/>
      <c r="N62" s="329"/>
      <c r="O62" s="329"/>
      <c r="P62" s="329"/>
      <c r="Q62" s="329"/>
      <c r="R62" s="329"/>
      <c r="S62" s="329"/>
      <c r="T62" s="329"/>
      <c r="U62" s="329"/>
      <c r="V62" s="329"/>
      <c r="W62" s="329"/>
      <c r="X62" s="329"/>
      <c r="Y62" s="329"/>
      <c r="Z62" s="329"/>
      <c r="AA62" s="329"/>
      <c r="AB62" s="329"/>
      <c r="AC62" s="329"/>
      <c r="AD62" s="329"/>
      <c r="AE62" s="329"/>
      <c r="AF62" s="329"/>
      <c r="AG62" s="329"/>
      <c r="AH62" s="329"/>
      <c r="AI62" s="329"/>
      <c r="AJ62" s="330"/>
    </row>
    <row r="63" spans="1:36" s="74" customFormat="1" ht="33" customHeight="1" thickBot="1">
      <c r="A63" s="331" t="s">
        <v>213</v>
      </c>
      <c r="B63" s="332"/>
      <c r="C63" s="332"/>
      <c r="D63" s="332"/>
      <c r="E63" s="332"/>
      <c r="F63" s="332"/>
      <c r="G63" s="332"/>
      <c r="H63" s="332"/>
      <c r="I63" s="332"/>
      <c r="J63" s="332"/>
      <c r="K63" s="332"/>
      <c r="L63" s="332"/>
      <c r="M63" s="332"/>
      <c r="N63" s="332"/>
      <c r="O63" s="332"/>
      <c r="P63" s="332"/>
      <c r="Q63" s="332"/>
      <c r="R63" s="332"/>
      <c r="S63" s="332"/>
      <c r="T63" s="332"/>
      <c r="U63" s="332"/>
      <c r="V63" s="332"/>
      <c r="W63" s="332"/>
      <c r="X63" s="332"/>
      <c r="Y63" s="332"/>
      <c r="Z63" s="332"/>
      <c r="AA63" s="332"/>
      <c r="AB63" s="332"/>
      <c r="AC63" s="332"/>
      <c r="AD63" s="332"/>
      <c r="AE63" s="332"/>
      <c r="AF63" s="332"/>
      <c r="AG63" s="332"/>
      <c r="AH63" s="332"/>
      <c r="AI63" s="332"/>
      <c r="AJ63" s="333"/>
    </row>
    <row r="64" ht="24.75" customHeight="1"/>
    <row r="65" spans="6:26" ht="14.25" customHeight="1">
      <c r="F65" s="74"/>
      <c r="G65" s="74"/>
      <c r="H65" s="74"/>
      <c r="I65" s="74"/>
      <c r="J65" s="74"/>
      <c r="K65" s="74"/>
      <c r="L65" s="74"/>
      <c r="M65" s="74"/>
      <c r="N65" s="74"/>
      <c r="O65" s="74"/>
      <c r="P65" s="74"/>
      <c r="Q65" s="74"/>
      <c r="R65" s="74"/>
      <c r="S65" s="74"/>
      <c r="T65" s="74"/>
      <c r="U65" s="74"/>
      <c r="V65" s="74"/>
      <c r="W65" s="74"/>
      <c r="X65" s="74"/>
      <c r="Y65" s="74"/>
      <c r="Z65" s="74"/>
    </row>
    <row r="66" spans="2:31" ht="12.75">
      <c r="B66" s="74"/>
      <c r="C66" s="74"/>
      <c r="D66" s="74"/>
      <c r="E66" s="74"/>
      <c r="AA66" s="74"/>
      <c r="AB66" s="74"/>
      <c r="AC66" s="74"/>
      <c r="AD66" s="74"/>
      <c r="AE66" s="74"/>
    </row>
  </sheetData>
  <sheetProtection/>
  <mergeCells count="10">
    <mergeCell ref="B5:AJ5"/>
    <mergeCell ref="C50:AJ50"/>
    <mergeCell ref="A62:AJ62"/>
    <mergeCell ref="A63:AJ63"/>
    <mergeCell ref="A1:AJ1"/>
    <mergeCell ref="B39:AJ39"/>
    <mergeCell ref="B43:AJ43"/>
    <mergeCell ref="B44:AJ44"/>
    <mergeCell ref="C49:AJ49"/>
    <mergeCell ref="C52:AI52"/>
  </mergeCells>
  <printOptions horizontalCentered="1"/>
  <pageMargins left="0.7874015748031497" right="0.7874015748031497" top="0.5905511811023623" bottom="0.5905511811023623" header="0.5118110236220472" footer="0.5118110236220472"/>
  <pageSetup horizontalDpi="300" verticalDpi="300" orientation="portrait" paperSize="9" scale="64" r:id="rId2"/>
  <drawing r:id="rId1"/>
</worksheet>
</file>

<file path=xl/worksheets/sheet2.xml><?xml version="1.0" encoding="utf-8"?>
<worksheet xmlns="http://schemas.openxmlformats.org/spreadsheetml/2006/main" xmlns:r="http://schemas.openxmlformats.org/officeDocument/2006/relationships">
  <sheetPr>
    <tabColor rgb="FF0070C0"/>
  </sheetPr>
  <dimension ref="B1:CB54"/>
  <sheetViews>
    <sheetView view="pageBreakPreview" zoomScale="80" zoomScaleSheetLayoutView="80" zoomScalePageLayoutView="0" workbookViewId="0" topLeftCell="A1">
      <selection activeCell="F10" sqref="F10:J11"/>
    </sheetView>
  </sheetViews>
  <sheetFormatPr defaultColWidth="9.00390625" defaultRowHeight="15"/>
  <cols>
    <col min="1" max="1" width="1.421875" style="205" customWidth="1"/>
    <col min="2" max="2" width="4.7109375" style="205" customWidth="1"/>
    <col min="3" max="3" width="9.00390625" style="205" customWidth="1"/>
    <col min="4" max="4" width="3.57421875" style="205" customWidth="1"/>
    <col min="5" max="5" width="10.00390625" style="205" customWidth="1"/>
    <col min="6" max="7" width="4.7109375" style="205" customWidth="1"/>
    <col min="8" max="10" width="5.421875" style="205" customWidth="1"/>
    <col min="11" max="11" width="3.421875" style="205" customWidth="1"/>
    <col min="12" max="12" width="7.140625" style="205" customWidth="1"/>
    <col min="13" max="16" width="3.421875" style="205" customWidth="1"/>
    <col min="17" max="20" width="9.00390625" style="205" customWidth="1"/>
    <col min="21" max="22" width="9.00390625" style="205" hidden="1" customWidth="1"/>
    <col min="23" max="23" width="10.421875" style="205" hidden="1" customWidth="1"/>
    <col min="24" max="24" width="21.140625" style="205" hidden="1" customWidth="1"/>
    <col min="25" max="25" width="9.421875" style="205" hidden="1" customWidth="1"/>
    <col min="26" max="26" width="9.00390625" style="205" hidden="1" customWidth="1"/>
    <col min="27" max="27" width="10.421875" style="205" hidden="1" customWidth="1"/>
    <col min="28" max="28" width="9.00390625" style="205" hidden="1" customWidth="1"/>
    <col min="29" max="29" width="7.7109375" style="205" hidden="1" customWidth="1"/>
    <col min="30" max="31" width="9.00390625" style="205" hidden="1" customWidth="1"/>
    <col min="32" max="32" width="8.00390625" style="205" hidden="1" customWidth="1"/>
    <col min="33" max="34" width="9.00390625" style="205" hidden="1" customWidth="1"/>
    <col min="35" max="35" width="7.421875" style="205" hidden="1" customWidth="1"/>
    <col min="36" max="37" width="9.00390625" style="205" hidden="1" customWidth="1"/>
    <col min="38" max="38" width="4.140625" style="205" hidden="1" customWidth="1"/>
    <col min="39" max="40" width="9.00390625" style="205" hidden="1" customWidth="1"/>
    <col min="41" max="41" width="4.7109375" style="205" hidden="1" customWidth="1"/>
    <col min="42" max="43" width="9.00390625" style="205" hidden="1" customWidth="1"/>
    <col min="44" max="44" width="4.140625" style="205" hidden="1" customWidth="1"/>
    <col min="45" max="46" width="9.00390625" style="205" hidden="1" customWidth="1"/>
    <col min="47" max="47" width="4.57421875" style="205" hidden="1" customWidth="1"/>
    <col min="48" max="49" width="9.00390625" style="205" hidden="1" customWidth="1"/>
    <col min="50" max="50" width="4.57421875" style="205" hidden="1" customWidth="1"/>
    <col min="51" max="52" width="9.00390625" style="205" hidden="1" customWidth="1"/>
    <col min="53" max="53" width="6.421875" style="205" hidden="1" customWidth="1"/>
    <col min="54" max="55" width="9.00390625" style="205" hidden="1" customWidth="1"/>
    <col min="56" max="56" width="2.140625" style="205" hidden="1" customWidth="1"/>
    <col min="57" max="65" width="5.421875" style="205" hidden="1" customWidth="1"/>
    <col min="66" max="66" width="4.421875" style="205" hidden="1" customWidth="1"/>
    <col min="67" max="67" width="15.7109375" style="205" hidden="1" customWidth="1"/>
    <col min="68" max="69" width="9.00390625" style="205" hidden="1" customWidth="1"/>
    <col min="70" max="70" width="2.421875" style="205" hidden="1" customWidth="1"/>
    <col min="71" max="71" width="2.57421875" style="205" hidden="1" customWidth="1"/>
    <col min="72" max="74" width="3.57421875" style="205" hidden="1" customWidth="1"/>
    <col min="75" max="76" width="9.00390625" style="205" hidden="1" customWidth="1"/>
    <col min="77" max="80" width="2.7109375" style="205" hidden="1" customWidth="1"/>
    <col min="81" max="81" width="9.00390625" style="205" customWidth="1"/>
    <col min="82" max="16384" width="9.00390625" style="205" customWidth="1"/>
  </cols>
  <sheetData>
    <row r="1" ht="12.75">
      <c r="Q1" s="205" t="s">
        <v>58</v>
      </c>
    </row>
    <row r="2" spans="2:80" ht="27" customHeight="1">
      <c r="B2" s="339" t="s">
        <v>186</v>
      </c>
      <c r="C2" s="339"/>
      <c r="D2" s="339"/>
      <c r="E2" s="339"/>
      <c r="F2" s="339"/>
      <c r="G2" s="339"/>
      <c r="H2" s="339"/>
      <c r="I2" s="339"/>
      <c r="J2" s="339"/>
      <c r="K2" s="339"/>
      <c r="L2" s="339"/>
      <c r="M2" s="339"/>
      <c r="N2" s="339"/>
      <c r="O2" s="339"/>
      <c r="P2" s="339"/>
      <c r="Q2" s="339"/>
      <c r="BD2" s="251"/>
      <c r="BE2" s="251"/>
      <c r="BF2" s="251" t="s">
        <v>145</v>
      </c>
      <c r="BG2" s="251"/>
      <c r="BH2" s="251"/>
      <c r="BI2" s="251"/>
      <c r="BJ2" s="251"/>
      <c r="BK2" s="251"/>
      <c r="BL2" s="251"/>
      <c r="BM2" s="251"/>
      <c r="BN2" s="251"/>
      <c r="BO2" s="251"/>
      <c r="BP2" s="251"/>
      <c r="BQ2" s="251"/>
      <c r="BR2" s="251"/>
      <c r="BS2" s="251"/>
      <c r="BT2" s="251"/>
      <c r="BU2" s="251"/>
      <c r="BV2" s="251"/>
      <c r="BW2" s="251"/>
      <c r="BX2" s="251"/>
      <c r="BY2" s="251"/>
      <c r="BZ2" s="251"/>
      <c r="CA2" s="251"/>
      <c r="CB2" s="251"/>
    </row>
    <row r="3" spans="2:17" ht="23.25">
      <c r="B3" s="339" t="s">
        <v>216</v>
      </c>
      <c r="C3" s="339"/>
      <c r="D3" s="339"/>
      <c r="E3" s="339"/>
      <c r="F3" s="339"/>
      <c r="G3" s="339"/>
      <c r="H3" s="339"/>
      <c r="I3" s="339"/>
      <c r="J3" s="339"/>
      <c r="K3" s="339"/>
      <c r="L3" s="339"/>
      <c r="M3" s="339"/>
      <c r="N3" s="339"/>
      <c r="O3" s="357" t="s">
        <v>95</v>
      </c>
      <c r="P3" s="357"/>
      <c r="Q3" s="357"/>
    </row>
    <row r="4" spans="56:80" ht="16.5" customHeight="1" thickBot="1">
      <c r="BD4" s="250"/>
      <c r="BE4" s="250"/>
      <c r="BF4" s="340"/>
      <c r="BG4" s="340"/>
      <c r="BH4" s="340"/>
      <c r="BI4" s="340"/>
      <c r="BJ4" s="340"/>
      <c r="BK4" s="340"/>
      <c r="BL4" s="340"/>
      <c r="BM4" s="250"/>
      <c r="BN4" s="250"/>
      <c r="BO4" s="250"/>
      <c r="BP4" s="250"/>
      <c r="BQ4" s="250"/>
      <c r="BR4" s="250"/>
      <c r="BS4" s="250"/>
      <c r="BT4" s="250"/>
      <c r="BU4" s="250"/>
      <c r="BV4" s="250"/>
      <c r="BW4" s="250"/>
      <c r="BX4" s="250"/>
      <c r="BY4" s="250"/>
      <c r="BZ4" s="250"/>
      <c r="CA4" s="250"/>
      <c r="CB4" s="250"/>
    </row>
    <row r="5" spans="2:80" ht="16.5" customHeight="1">
      <c r="B5" s="341" t="s">
        <v>150</v>
      </c>
      <c r="C5" s="342"/>
      <c r="D5" s="342"/>
      <c r="E5" s="342"/>
      <c r="F5" s="347" t="s">
        <v>26</v>
      </c>
      <c r="G5" s="348"/>
      <c r="H5" s="348"/>
      <c r="I5" s="348"/>
      <c r="J5" s="348"/>
      <c r="K5" s="349"/>
      <c r="L5" s="4"/>
      <c r="M5" s="4"/>
      <c r="N5" s="4"/>
      <c r="O5" s="4"/>
      <c r="P5" s="4"/>
      <c r="Q5" s="5"/>
      <c r="W5" s="2" t="s">
        <v>44</v>
      </c>
      <c r="BD5" s="250"/>
      <c r="BE5" s="250"/>
      <c r="BF5" s="340"/>
      <c r="BG5" s="340"/>
      <c r="BH5" s="340"/>
      <c r="BI5" s="340"/>
      <c r="BJ5" s="340"/>
      <c r="BK5" s="340"/>
      <c r="BL5" s="340"/>
      <c r="BM5" s="250"/>
      <c r="BN5" s="250"/>
      <c r="BO5" s="250"/>
      <c r="BP5" s="250"/>
      <c r="BQ5" s="250"/>
      <c r="BR5" s="250"/>
      <c r="BS5" s="250"/>
      <c r="BT5" s="250"/>
      <c r="BU5" s="250"/>
      <c r="BV5" s="250"/>
      <c r="BW5" s="250"/>
      <c r="BX5" s="250"/>
      <c r="BY5" s="250"/>
      <c r="BZ5" s="250"/>
      <c r="CA5" s="250"/>
      <c r="CB5" s="250"/>
    </row>
    <row r="6" spans="2:80" ht="16.5" customHeight="1">
      <c r="B6" s="343"/>
      <c r="C6" s="344"/>
      <c r="D6" s="344"/>
      <c r="E6" s="344"/>
      <c r="F6" s="350"/>
      <c r="G6" s="351"/>
      <c r="H6" s="351"/>
      <c r="I6" s="351"/>
      <c r="J6" s="351"/>
      <c r="K6" s="352"/>
      <c r="L6" s="7"/>
      <c r="M6" s="254" t="s">
        <v>45</v>
      </c>
      <c r="N6" s="254"/>
      <c r="O6" s="356">
        <v>1</v>
      </c>
      <c r="P6" s="356"/>
      <c r="Q6" s="259" t="s">
        <v>46</v>
      </c>
      <c r="W6" s="205" t="s">
        <v>26</v>
      </c>
      <c r="X6" s="205">
        <v>1</v>
      </c>
      <c r="Y6" s="205" t="s">
        <v>127</v>
      </c>
      <c r="BD6" s="250"/>
      <c r="BE6" s="250"/>
      <c r="BF6" s="340"/>
      <c r="BG6" s="340"/>
      <c r="BH6" s="340"/>
      <c r="BI6" s="340"/>
      <c r="BJ6" s="340"/>
      <c r="BK6" s="340"/>
      <c r="BL6" s="340"/>
      <c r="BM6" s="250"/>
      <c r="BN6" s="250"/>
      <c r="BO6" s="250"/>
      <c r="BP6" s="250"/>
      <c r="BQ6" s="250"/>
      <c r="BR6" s="250"/>
      <c r="BS6" s="250"/>
      <c r="BT6" s="250"/>
      <c r="BU6" s="250"/>
      <c r="BV6" s="250"/>
      <c r="BW6" s="250"/>
      <c r="BX6" s="250"/>
      <c r="BY6" s="250"/>
      <c r="BZ6" s="250"/>
      <c r="CA6" s="250"/>
      <c r="CB6" s="250"/>
    </row>
    <row r="7" spans="2:24" ht="16.5" customHeight="1" thickBot="1">
      <c r="B7" s="345"/>
      <c r="C7" s="346"/>
      <c r="D7" s="346"/>
      <c r="E7" s="346"/>
      <c r="F7" s="353"/>
      <c r="G7" s="354"/>
      <c r="H7" s="354"/>
      <c r="I7" s="354"/>
      <c r="J7" s="354"/>
      <c r="K7" s="355"/>
      <c r="L7" s="11"/>
      <c r="M7" s="11"/>
      <c r="N7" s="11"/>
      <c r="O7" s="11"/>
      <c r="P7" s="11"/>
      <c r="Q7" s="13"/>
      <c r="W7" s="205" t="s">
        <v>27</v>
      </c>
      <c r="X7" s="205">
        <v>2</v>
      </c>
    </row>
    <row r="8" spans="23:24" ht="16.5" customHeight="1" thickBot="1">
      <c r="W8" s="205" t="s">
        <v>28</v>
      </c>
      <c r="X8" s="205">
        <v>3</v>
      </c>
    </row>
    <row r="9" spans="2:24" ht="15" customHeight="1" thickBot="1">
      <c r="B9" s="3" t="s">
        <v>151</v>
      </c>
      <c r="C9" s="4"/>
      <c r="D9" s="15" t="s">
        <v>12</v>
      </c>
      <c r="E9" s="4" t="s">
        <v>21</v>
      </c>
      <c r="F9" s="358" t="str">
        <f>PHONETIC(F10)</f>
        <v>ミトシリツイバラキダイイチチュウガッコウ</v>
      </c>
      <c r="G9" s="358"/>
      <c r="H9" s="358"/>
      <c r="I9" s="358"/>
      <c r="J9" s="359"/>
      <c r="K9" s="15" t="s">
        <v>19</v>
      </c>
      <c r="L9" s="4" t="s">
        <v>21</v>
      </c>
      <c r="M9" s="358" t="str">
        <f>PHONETIC(M10)</f>
        <v>イバラキ　イチロウ</v>
      </c>
      <c r="N9" s="358"/>
      <c r="O9" s="358"/>
      <c r="P9" s="358"/>
      <c r="Q9" s="360"/>
      <c r="W9" s="205" t="s">
        <v>29</v>
      </c>
      <c r="X9" s="205">
        <v>4</v>
      </c>
    </row>
    <row r="10" spans="2:80" ht="15" customHeight="1" thickBot="1">
      <c r="B10" s="361"/>
      <c r="C10" s="362"/>
      <c r="D10" s="16" t="s">
        <v>13</v>
      </c>
      <c r="E10" s="6"/>
      <c r="F10" s="365" t="s">
        <v>200</v>
      </c>
      <c r="G10" s="366"/>
      <c r="H10" s="366"/>
      <c r="I10" s="366"/>
      <c r="J10" s="367"/>
      <c r="K10" s="16" t="s">
        <v>20</v>
      </c>
      <c r="L10" s="7"/>
      <c r="M10" s="365" t="s">
        <v>187</v>
      </c>
      <c r="N10" s="365"/>
      <c r="O10" s="365"/>
      <c r="P10" s="365"/>
      <c r="Q10" s="370"/>
      <c r="W10" s="205" t="s">
        <v>30</v>
      </c>
      <c r="BN10" s="206"/>
      <c r="BO10" s="242" t="s">
        <v>24</v>
      </c>
      <c r="BP10" s="243"/>
      <c r="BQ10" s="243"/>
      <c r="BR10" s="373" t="s">
        <v>137</v>
      </c>
      <c r="BS10" s="374"/>
      <c r="BT10" s="375" t="s">
        <v>16</v>
      </c>
      <c r="BU10" s="373"/>
      <c r="BV10" s="374"/>
      <c r="BW10" s="262" t="s">
        <v>138</v>
      </c>
      <c r="BX10" s="243"/>
      <c r="BY10" s="373" t="s">
        <v>139</v>
      </c>
      <c r="BZ10" s="373"/>
      <c r="CA10" s="373"/>
      <c r="CB10" s="376"/>
    </row>
    <row r="11" spans="2:80" ht="15" customHeight="1" thickBot="1">
      <c r="B11" s="363"/>
      <c r="C11" s="364"/>
      <c r="D11" s="17" t="s">
        <v>14</v>
      </c>
      <c r="E11" s="10"/>
      <c r="F11" s="368"/>
      <c r="G11" s="368"/>
      <c r="H11" s="368"/>
      <c r="I11" s="368"/>
      <c r="J11" s="369"/>
      <c r="K11" s="17" t="s">
        <v>14</v>
      </c>
      <c r="L11" s="11"/>
      <c r="M11" s="371"/>
      <c r="N11" s="371"/>
      <c r="O11" s="371"/>
      <c r="P11" s="371"/>
      <c r="Q11" s="372"/>
      <c r="W11" s="205" t="s">
        <v>31</v>
      </c>
      <c r="BN11" s="215" t="s">
        <v>1</v>
      </c>
      <c r="BO11" s="207" t="str">
        <f>C19</f>
        <v>イバラキ　イチロウ</v>
      </c>
      <c r="BP11" s="208"/>
      <c r="BQ11" s="208"/>
      <c r="BR11" s="208">
        <f>F19</f>
        <v>3</v>
      </c>
      <c r="BS11" s="208" t="s">
        <v>140</v>
      </c>
      <c r="BT11" s="228">
        <f>H19</f>
        <v>4</v>
      </c>
      <c r="BU11" s="229">
        <f>I19</f>
        <v>5</v>
      </c>
      <c r="BV11" s="236">
        <f>J19</f>
        <v>11</v>
      </c>
      <c r="BW11" s="208" t="s">
        <v>141</v>
      </c>
      <c r="BX11" s="208"/>
      <c r="BY11" s="208" t="s">
        <v>142</v>
      </c>
      <c r="BZ11" s="208" t="str">
        <f>IF(N19="","",N19)</f>
        <v>○</v>
      </c>
      <c r="CA11" s="208" t="s">
        <v>143</v>
      </c>
      <c r="CB11" s="209">
        <f>IF(P19="","",P19)</f>
      </c>
    </row>
    <row r="12" spans="2:80" ht="15" customHeight="1" thickBot="1">
      <c r="B12" s="254"/>
      <c r="C12" s="254"/>
      <c r="D12" s="254"/>
      <c r="E12" s="7"/>
      <c r="F12" s="299"/>
      <c r="G12" s="299"/>
      <c r="H12" s="299"/>
      <c r="I12" s="377" t="s">
        <v>171</v>
      </c>
      <c r="J12" s="378"/>
      <c r="K12" s="379"/>
      <c r="L12" s="383" t="s">
        <v>169</v>
      </c>
      <c r="M12" s="384"/>
      <c r="N12" s="385"/>
      <c r="O12" s="386" t="s">
        <v>170</v>
      </c>
      <c r="P12" s="387"/>
      <c r="Q12" s="388"/>
      <c r="W12" s="205" t="s">
        <v>107</v>
      </c>
      <c r="BN12" s="216"/>
      <c r="BO12" s="210"/>
      <c r="BP12" s="211"/>
      <c r="BQ12" s="211"/>
      <c r="BR12" s="211"/>
      <c r="BS12" s="211"/>
      <c r="BT12" s="230"/>
      <c r="BU12" s="235"/>
      <c r="BV12" s="237"/>
      <c r="BW12" s="211"/>
      <c r="BX12" s="211"/>
      <c r="BY12" s="211"/>
      <c r="BZ12" s="211"/>
      <c r="CA12" s="211"/>
      <c r="CB12" s="212"/>
    </row>
    <row r="13" spans="2:80" ht="19.5" customHeight="1" thickBot="1">
      <c r="B13" s="254"/>
      <c r="C13" s="254"/>
      <c r="D13" s="254"/>
      <c r="E13" s="7"/>
      <c r="F13" s="299"/>
      <c r="G13" s="299"/>
      <c r="H13" s="299"/>
      <c r="I13" s="380"/>
      <c r="J13" s="381"/>
      <c r="K13" s="382"/>
      <c r="L13" s="475" t="s">
        <v>172</v>
      </c>
      <c r="M13" s="476"/>
      <c r="N13" s="477"/>
      <c r="O13" s="300"/>
      <c r="P13" s="300"/>
      <c r="Q13" s="301"/>
      <c r="W13" s="205" t="s">
        <v>32</v>
      </c>
      <c r="BN13" s="216"/>
      <c r="BO13" s="210"/>
      <c r="BP13" s="211"/>
      <c r="BQ13" s="211"/>
      <c r="BR13" s="211"/>
      <c r="BS13" s="211"/>
      <c r="BT13" s="230"/>
      <c r="BU13" s="235"/>
      <c r="BV13" s="237"/>
      <c r="BW13" s="211"/>
      <c r="BX13" s="211"/>
      <c r="BY13" s="211"/>
      <c r="BZ13" s="211"/>
      <c r="CA13" s="211"/>
      <c r="CB13" s="212"/>
    </row>
    <row r="14" spans="57:80" ht="11.25" customHeight="1" thickBot="1">
      <c r="BE14" s="389" t="str">
        <f>F10</f>
        <v>水戸市立茨城第一中学校</v>
      </c>
      <c r="BF14" s="389"/>
      <c r="BG14" s="389"/>
      <c r="BH14" s="389"/>
      <c r="BI14" s="389"/>
      <c r="BJ14" s="389"/>
      <c r="BK14" s="389"/>
      <c r="BL14" s="389"/>
      <c r="BM14" s="390"/>
      <c r="BN14" s="216" t="s">
        <v>135</v>
      </c>
      <c r="BO14" s="225" t="str">
        <f aca="true" t="shared" si="0" ref="BO14:BO30">C20</f>
        <v>茨城　一郎</v>
      </c>
      <c r="BP14" s="211"/>
      <c r="BQ14" s="211"/>
      <c r="BR14" s="211"/>
      <c r="BS14" s="211"/>
      <c r="BT14" s="230">
        <f aca="true" t="shared" si="1" ref="BT14:BV30">H20</f>
        <v>8</v>
      </c>
      <c r="BU14" s="235">
        <f t="shared" si="1"/>
        <v>45</v>
      </c>
      <c r="BV14" s="237">
        <f t="shared" si="1"/>
        <v>0</v>
      </c>
      <c r="BW14" s="211" t="s">
        <v>144</v>
      </c>
      <c r="BX14" s="211"/>
      <c r="BY14" s="211" t="s">
        <v>142</v>
      </c>
      <c r="BZ14" s="211">
        <f aca="true" t="shared" si="2" ref="BZ14:BZ30">IF(N20="","",N20)</f>
      </c>
      <c r="CA14" s="211" t="s">
        <v>143</v>
      </c>
      <c r="CB14" s="212" t="str">
        <f aca="true" t="shared" si="3" ref="CB14:CB30">IF(P20="","",P20)</f>
        <v>○</v>
      </c>
    </row>
    <row r="15" spans="2:80" ht="24" customHeight="1" thickBot="1">
      <c r="B15" s="467" t="s">
        <v>173</v>
      </c>
      <c r="C15" s="468"/>
      <c r="D15" s="468"/>
      <c r="E15" s="468"/>
      <c r="F15" s="468"/>
      <c r="G15" s="393" t="s">
        <v>42</v>
      </c>
      <c r="H15" s="393"/>
      <c r="I15" s="394" t="s">
        <v>188</v>
      </c>
      <c r="J15" s="394"/>
      <c r="K15" s="394"/>
      <c r="L15" s="394"/>
      <c r="M15" s="393" t="s">
        <v>21</v>
      </c>
      <c r="N15" s="393"/>
      <c r="O15" s="395" t="s">
        <v>188</v>
      </c>
      <c r="P15" s="395"/>
      <c r="Q15" s="396"/>
      <c r="BE15" s="391"/>
      <c r="BF15" s="391"/>
      <c r="BG15" s="391"/>
      <c r="BH15" s="391"/>
      <c r="BI15" s="391"/>
      <c r="BJ15" s="391"/>
      <c r="BK15" s="391"/>
      <c r="BL15" s="391"/>
      <c r="BM15" s="392"/>
      <c r="BN15" s="218" t="s">
        <v>1</v>
      </c>
      <c r="BO15" s="219" t="str">
        <f t="shared" si="0"/>
        <v>オオミヤ　ジロウ</v>
      </c>
      <c r="BP15" s="220"/>
      <c r="BQ15" s="220"/>
      <c r="BR15" s="220">
        <f aca="true" t="shared" si="4" ref="BR15:BR29">F21</f>
        <v>3</v>
      </c>
      <c r="BS15" s="220" t="s">
        <v>140</v>
      </c>
      <c r="BT15" s="231">
        <f t="shared" si="1"/>
        <v>4</v>
      </c>
      <c r="BU15" s="234">
        <f t="shared" si="1"/>
        <v>11</v>
      </c>
      <c r="BV15" s="238">
        <f t="shared" si="1"/>
        <v>0</v>
      </c>
      <c r="BW15" s="220" t="s">
        <v>141</v>
      </c>
      <c r="BX15" s="220"/>
      <c r="BY15" s="220" t="s">
        <v>142</v>
      </c>
      <c r="BZ15" s="220">
        <f t="shared" si="2"/>
      </c>
      <c r="CA15" s="220" t="s">
        <v>143</v>
      </c>
      <c r="CB15" s="221" t="str">
        <f t="shared" si="3"/>
        <v>○</v>
      </c>
    </row>
    <row r="16" spans="66:80" ht="11.25" customHeight="1" thickBot="1">
      <c r="BN16" s="222" t="s">
        <v>4</v>
      </c>
      <c r="BO16" s="226" t="str">
        <f t="shared" si="0"/>
        <v>大宮　次郎</v>
      </c>
      <c r="BP16" s="223"/>
      <c r="BQ16" s="223"/>
      <c r="BR16" s="223"/>
      <c r="BS16" s="223"/>
      <c r="BT16" s="230">
        <f t="shared" si="1"/>
        <v>8</v>
      </c>
      <c r="BU16" s="235">
        <f t="shared" si="1"/>
        <v>58</v>
      </c>
      <c r="BV16" s="239">
        <f t="shared" si="1"/>
        <v>1</v>
      </c>
      <c r="BW16" s="223" t="s">
        <v>144</v>
      </c>
      <c r="BX16" s="223"/>
      <c r="BY16" s="223" t="s">
        <v>142</v>
      </c>
      <c r="BZ16" s="223" t="str">
        <f t="shared" si="2"/>
        <v>○</v>
      </c>
      <c r="CA16" s="223" t="s">
        <v>143</v>
      </c>
      <c r="CB16" s="224">
        <f t="shared" si="3"/>
      </c>
    </row>
    <row r="17" spans="2:80" ht="16.5" customHeight="1">
      <c r="B17" s="397"/>
      <c r="C17" s="398" t="s">
        <v>25</v>
      </c>
      <c r="D17" s="399"/>
      <c r="E17" s="400"/>
      <c r="F17" s="399" t="s">
        <v>36</v>
      </c>
      <c r="G17" s="399"/>
      <c r="H17" s="398" t="s">
        <v>16</v>
      </c>
      <c r="I17" s="399"/>
      <c r="J17" s="400"/>
      <c r="K17" s="399" t="s">
        <v>22</v>
      </c>
      <c r="L17" s="399"/>
      <c r="M17" s="402" t="s">
        <v>89</v>
      </c>
      <c r="N17" s="403"/>
      <c r="O17" s="403"/>
      <c r="P17" s="404"/>
      <c r="Q17" s="42" t="s">
        <v>23</v>
      </c>
      <c r="W17" s="205" t="s">
        <v>97</v>
      </c>
      <c r="AA17" s="405">
        <v>1</v>
      </c>
      <c r="AB17" s="406"/>
      <c r="AC17" s="407"/>
      <c r="AD17" s="405">
        <v>2</v>
      </c>
      <c r="AE17" s="406"/>
      <c r="AF17" s="407"/>
      <c r="AG17" s="405">
        <v>3</v>
      </c>
      <c r="AH17" s="406"/>
      <c r="AI17" s="407"/>
      <c r="AJ17" s="405">
        <v>4</v>
      </c>
      <c r="AK17" s="406"/>
      <c r="AL17" s="407"/>
      <c r="AM17" s="405">
        <v>5</v>
      </c>
      <c r="AN17" s="406"/>
      <c r="AO17" s="407"/>
      <c r="AP17" s="405">
        <v>6</v>
      </c>
      <c r="AQ17" s="406"/>
      <c r="AR17" s="407"/>
      <c r="AS17" s="405">
        <v>7</v>
      </c>
      <c r="AT17" s="406"/>
      <c r="AU17" s="407"/>
      <c r="AV17" s="405">
        <v>8</v>
      </c>
      <c r="AW17" s="406"/>
      <c r="AX17" s="407"/>
      <c r="AY17" s="405">
        <v>9</v>
      </c>
      <c r="AZ17" s="406"/>
      <c r="BA17" s="407"/>
      <c r="BN17" s="216" t="s">
        <v>1</v>
      </c>
      <c r="BO17" s="210" t="str">
        <f t="shared" si="0"/>
        <v>ホコタ　サブロウ</v>
      </c>
      <c r="BP17" s="211"/>
      <c r="BQ17" s="211"/>
      <c r="BR17" s="211">
        <f t="shared" si="4"/>
        <v>3</v>
      </c>
      <c r="BS17" s="211" t="s">
        <v>140</v>
      </c>
      <c r="BT17" s="231">
        <f t="shared" si="1"/>
        <v>4</v>
      </c>
      <c r="BU17" s="234">
        <f t="shared" si="1"/>
        <v>13</v>
      </c>
      <c r="BV17" s="237">
        <f t="shared" si="1"/>
        <v>34</v>
      </c>
      <c r="BW17" s="211" t="s">
        <v>141</v>
      </c>
      <c r="BX17" s="211"/>
      <c r="BY17" s="211" t="s">
        <v>142</v>
      </c>
      <c r="BZ17" s="211" t="str">
        <f t="shared" si="2"/>
        <v>○</v>
      </c>
      <c r="CA17" s="211" t="s">
        <v>143</v>
      </c>
      <c r="CB17" s="212">
        <f t="shared" si="3"/>
      </c>
    </row>
    <row r="18" spans="2:80" ht="16.5" customHeight="1" thickBot="1">
      <c r="B18" s="363"/>
      <c r="C18" s="408" t="s">
        <v>24</v>
      </c>
      <c r="D18" s="401"/>
      <c r="E18" s="409"/>
      <c r="F18" s="401"/>
      <c r="G18" s="401"/>
      <c r="H18" s="257" t="s">
        <v>17</v>
      </c>
      <c r="I18" s="255" t="s">
        <v>18</v>
      </c>
      <c r="J18" s="258"/>
      <c r="K18" s="401"/>
      <c r="L18" s="401"/>
      <c r="M18" s="410" t="s">
        <v>90</v>
      </c>
      <c r="N18" s="411"/>
      <c r="O18" s="411"/>
      <c r="P18" s="412"/>
      <c r="Q18" s="13"/>
      <c r="AA18" s="103" t="s">
        <v>100</v>
      </c>
      <c r="AB18" s="103" t="s">
        <v>102</v>
      </c>
      <c r="AC18" s="103" t="s">
        <v>101</v>
      </c>
      <c r="AD18" s="103" t="s">
        <v>100</v>
      </c>
      <c r="AE18" s="103" t="s">
        <v>102</v>
      </c>
      <c r="AF18" s="103" t="s">
        <v>101</v>
      </c>
      <c r="AG18" s="103" t="s">
        <v>100</v>
      </c>
      <c r="AH18" s="103" t="s">
        <v>102</v>
      </c>
      <c r="AI18" s="103" t="s">
        <v>101</v>
      </c>
      <c r="AJ18" s="103" t="s">
        <v>100</v>
      </c>
      <c r="AK18" s="103" t="s">
        <v>102</v>
      </c>
      <c r="AL18" s="103" t="s">
        <v>101</v>
      </c>
      <c r="AM18" s="103" t="s">
        <v>100</v>
      </c>
      <c r="AN18" s="103" t="s">
        <v>102</v>
      </c>
      <c r="AO18" s="103" t="s">
        <v>101</v>
      </c>
      <c r="AP18" s="103" t="s">
        <v>100</v>
      </c>
      <c r="AQ18" s="103" t="s">
        <v>102</v>
      </c>
      <c r="AR18" s="103" t="s">
        <v>101</v>
      </c>
      <c r="AS18" s="103" t="s">
        <v>100</v>
      </c>
      <c r="AT18" s="103" t="s">
        <v>102</v>
      </c>
      <c r="AU18" s="103" t="s">
        <v>101</v>
      </c>
      <c r="AV18" s="103" t="s">
        <v>100</v>
      </c>
      <c r="AW18" s="103" t="s">
        <v>102</v>
      </c>
      <c r="AX18" s="103" t="s">
        <v>101</v>
      </c>
      <c r="AY18" s="103" t="s">
        <v>100</v>
      </c>
      <c r="AZ18" s="103" t="s">
        <v>102</v>
      </c>
      <c r="BA18" s="103" t="s">
        <v>101</v>
      </c>
      <c r="BN18" s="216" t="s">
        <v>5</v>
      </c>
      <c r="BO18" s="225" t="str">
        <f t="shared" si="0"/>
        <v>鉾田　三郎</v>
      </c>
      <c r="BP18" s="211"/>
      <c r="BQ18" s="211"/>
      <c r="BR18" s="211"/>
      <c r="BS18" s="211"/>
      <c r="BT18" s="230">
        <f t="shared" si="1"/>
        <v>9</v>
      </c>
      <c r="BU18" s="235">
        <f t="shared" si="1"/>
        <v>4</v>
      </c>
      <c r="BV18" s="237">
        <f t="shared" si="1"/>
        <v>22</v>
      </c>
      <c r="BW18" s="211" t="s">
        <v>144</v>
      </c>
      <c r="BX18" s="211"/>
      <c r="BY18" s="211" t="s">
        <v>142</v>
      </c>
      <c r="BZ18" s="211" t="str">
        <f t="shared" si="2"/>
        <v>○</v>
      </c>
      <c r="CA18" s="211" t="s">
        <v>143</v>
      </c>
      <c r="CB18" s="212">
        <f t="shared" si="3"/>
      </c>
    </row>
    <row r="19" spans="2:80" ht="16.5" customHeight="1">
      <c r="B19" s="256" t="s">
        <v>2</v>
      </c>
      <c r="C19" s="413" t="str">
        <f>PHONETIC(C20)</f>
        <v>イバラキ　イチロウ</v>
      </c>
      <c r="D19" s="414"/>
      <c r="E19" s="415"/>
      <c r="F19" s="416">
        <v>3</v>
      </c>
      <c r="G19" s="399" t="s">
        <v>15</v>
      </c>
      <c r="H19" s="303">
        <v>4</v>
      </c>
      <c r="I19" s="304">
        <v>5</v>
      </c>
      <c r="J19" s="305">
        <v>11</v>
      </c>
      <c r="K19" s="419" t="s">
        <v>33</v>
      </c>
      <c r="L19" s="419"/>
      <c r="M19" s="154" t="s">
        <v>35</v>
      </c>
      <c r="N19" s="260" t="s">
        <v>93</v>
      </c>
      <c r="O19" s="75" t="s">
        <v>91</v>
      </c>
      <c r="P19" s="92"/>
      <c r="Q19" s="96"/>
      <c r="V19" s="105" t="s">
        <v>52</v>
      </c>
      <c r="W19" s="103" t="str">
        <f>F5</f>
        <v>茨　城　県</v>
      </c>
      <c r="X19" s="103" t="str">
        <f>F10</f>
        <v>水戸市立茨城第一中学校</v>
      </c>
      <c r="Y19" s="103" t="str">
        <f>I15</f>
        <v>茨城</v>
      </c>
      <c r="Z19" s="103" t="str">
        <f>M10</f>
        <v>茨城　一郎</v>
      </c>
      <c r="AA19" s="106" t="str">
        <f>C20</f>
        <v>茨城　一郎</v>
      </c>
      <c r="AB19" s="106" t="str">
        <f>C19</f>
        <v>イバラキ　イチロウ</v>
      </c>
      <c r="AC19" s="107">
        <f>F19</f>
        <v>3</v>
      </c>
      <c r="AD19" s="106" t="str">
        <f>C22</f>
        <v>大宮　次郎</v>
      </c>
      <c r="AE19" s="106" t="str">
        <f>C21</f>
        <v>オオミヤ　ジロウ</v>
      </c>
      <c r="AF19" s="106">
        <f>F21</f>
        <v>3</v>
      </c>
      <c r="AG19" s="107" t="str">
        <f>C24</f>
        <v>鉾田　三郎</v>
      </c>
      <c r="AH19" s="107" t="str">
        <f>C23</f>
        <v>ホコタ　サブロウ</v>
      </c>
      <c r="AI19" s="107">
        <f>F23</f>
        <v>3</v>
      </c>
      <c r="AJ19" s="107" t="str">
        <f>C26</f>
        <v>古河　四朗</v>
      </c>
      <c r="AK19" s="107" t="str">
        <f>C25</f>
        <v>コガ　シロウ</v>
      </c>
      <c r="AL19" s="107">
        <f>F25</f>
        <v>3</v>
      </c>
      <c r="AM19" s="107" t="str">
        <f>C28</f>
        <v>水戸　五郎</v>
      </c>
      <c r="AN19" s="107" t="str">
        <f>C27</f>
        <v>ミト　ゴロウ</v>
      </c>
      <c r="AO19" s="107">
        <f>F27</f>
        <v>2</v>
      </c>
      <c r="AP19" s="107" t="str">
        <f>C30</f>
        <v>日立　六郎</v>
      </c>
      <c r="AQ19" s="107" t="str">
        <f>C29</f>
        <v>ヒタチ　ロクロウ</v>
      </c>
      <c r="AR19" s="107">
        <f>F29</f>
        <v>2</v>
      </c>
      <c r="AS19" s="107" t="str">
        <f>C32</f>
        <v>北茨城　七郎</v>
      </c>
      <c r="AT19" s="107" t="str">
        <f>C31</f>
        <v>キタイバラキ　シチロウ</v>
      </c>
      <c r="AU19" s="107">
        <f>F31</f>
        <v>3</v>
      </c>
      <c r="AV19" s="107" t="str">
        <f>C34</f>
        <v>美野里　八郎</v>
      </c>
      <c r="AW19" s="107" t="str">
        <f>C33</f>
        <v>ミノリ　ハチロウ</v>
      </c>
      <c r="AX19" s="107">
        <f>F33</f>
        <v>2</v>
      </c>
      <c r="AY19" s="107" t="str">
        <f>C36</f>
        <v>伊奈　九郎</v>
      </c>
      <c r="AZ19" s="107" t="str">
        <f>C35</f>
        <v>イナ　クロウ</v>
      </c>
      <c r="BA19" s="107">
        <f>F35</f>
        <v>2</v>
      </c>
      <c r="BN19" s="218" t="s">
        <v>1</v>
      </c>
      <c r="BO19" s="219" t="str">
        <f t="shared" si="0"/>
        <v>コガ　シロウ</v>
      </c>
      <c r="BP19" s="220"/>
      <c r="BQ19" s="220"/>
      <c r="BR19" s="220">
        <f t="shared" si="4"/>
        <v>3</v>
      </c>
      <c r="BS19" s="220" t="s">
        <v>140</v>
      </c>
      <c r="BT19" s="231">
        <f t="shared" si="1"/>
        <v>4</v>
      </c>
      <c r="BU19" s="234">
        <f t="shared" si="1"/>
        <v>21</v>
      </c>
      <c r="BV19" s="238">
        <f t="shared" si="1"/>
        <v>20</v>
      </c>
      <c r="BW19" s="220" t="s">
        <v>141</v>
      </c>
      <c r="BX19" s="220"/>
      <c r="BY19" s="220" t="s">
        <v>142</v>
      </c>
      <c r="BZ19" s="220" t="str">
        <f t="shared" si="2"/>
        <v>○</v>
      </c>
      <c r="CA19" s="220" t="s">
        <v>143</v>
      </c>
      <c r="CB19" s="221">
        <f t="shared" si="3"/>
      </c>
    </row>
    <row r="20" spans="2:80" ht="16.5" customHeight="1">
      <c r="B20" s="19" t="s">
        <v>3</v>
      </c>
      <c r="C20" s="420" t="s">
        <v>187</v>
      </c>
      <c r="D20" s="421"/>
      <c r="E20" s="422"/>
      <c r="F20" s="417"/>
      <c r="G20" s="418"/>
      <c r="H20" s="306">
        <v>8</v>
      </c>
      <c r="I20" s="307">
        <v>45</v>
      </c>
      <c r="J20" s="308">
        <v>0</v>
      </c>
      <c r="K20" s="423" t="s">
        <v>34</v>
      </c>
      <c r="L20" s="423"/>
      <c r="M20" s="76" t="s">
        <v>35</v>
      </c>
      <c r="N20" s="77"/>
      <c r="O20" s="78" t="s">
        <v>91</v>
      </c>
      <c r="P20" s="93" t="s">
        <v>93</v>
      </c>
      <c r="Q20" s="97" t="s">
        <v>77</v>
      </c>
      <c r="X20" s="104"/>
      <c r="BN20" s="222" t="s">
        <v>6</v>
      </c>
      <c r="BO20" s="226" t="str">
        <f t="shared" si="0"/>
        <v>古河　四朗</v>
      </c>
      <c r="BP20" s="223"/>
      <c r="BQ20" s="223"/>
      <c r="BR20" s="223"/>
      <c r="BS20" s="223"/>
      <c r="BT20" s="230">
        <f t="shared" si="1"/>
        <v>9</v>
      </c>
      <c r="BU20" s="235">
        <f t="shared" si="1"/>
        <v>13</v>
      </c>
      <c r="BV20" s="239">
        <f t="shared" si="1"/>
        <v>32</v>
      </c>
      <c r="BW20" s="223" t="s">
        <v>144</v>
      </c>
      <c r="BX20" s="223"/>
      <c r="BY20" s="223" t="s">
        <v>142</v>
      </c>
      <c r="BZ20" s="223" t="str">
        <f t="shared" si="2"/>
        <v>○</v>
      </c>
      <c r="CA20" s="223" t="s">
        <v>143</v>
      </c>
      <c r="CB20" s="224">
        <f t="shared" si="3"/>
      </c>
    </row>
    <row r="21" spans="2:80" ht="16.5" customHeight="1">
      <c r="B21" s="21" t="s">
        <v>1</v>
      </c>
      <c r="C21" s="424" t="str">
        <f>PHONETIC(C22)</f>
        <v>オオミヤ　ジロウ</v>
      </c>
      <c r="D21" s="425"/>
      <c r="E21" s="426"/>
      <c r="F21" s="427">
        <v>3</v>
      </c>
      <c r="G21" s="429" t="s">
        <v>15</v>
      </c>
      <c r="H21" s="309">
        <v>4</v>
      </c>
      <c r="I21" s="310">
        <v>11</v>
      </c>
      <c r="J21" s="311">
        <v>0</v>
      </c>
      <c r="K21" s="431" t="s">
        <v>33</v>
      </c>
      <c r="L21" s="431"/>
      <c r="M21" s="79" t="s">
        <v>35</v>
      </c>
      <c r="N21" s="80"/>
      <c r="O21" s="81" t="s">
        <v>91</v>
      </c>
      <c r="P21" s="94" t="s">
        <v>93</v>
      </c>
      <c r="Q21" s="98" t="s">
        <v>77</v>
      </c>
      <c r="BN21" s="216" t="s">
        <v>1</v>
      </c>
      <c r="BO21" s="210" t="str">
        <f t="shared" si="0"/>
        <v>ミト　ゴロウ</v>
      </c>
      <c r="BP21" s="211"/>
      <c r="BQ21" s="211"/>
      <c r="BR21" s="211">
        <f t="shared" si="4"/>
        <v>2</v>
      </c>
      <c r="BS21" s="211" t="s">
        <v>140</v>
      </c>
      <c r="BT21" s="231">
        <f t="shared" si="1"/>
        <v>4</v>
      </c>
      <c r="BU21" s="234">
        <f t="shared" si="1"/>
        <v>6</v>
      </c>
      <c r="BV21" s="237">
        <f t="shared" si="1"/>
        <v>31</v>
      </c>
      <c r="BW21" s="211" t="s">
        <v>141</v>
      </c>
      <c r="BX21" s="211"/>
      <c r="BY21" s="211" t="s">
        <v>142</v>
      </c>
      <c r="BZ21" s="211" t="str">
        <f t="shared" si="2"/>
        <v>○</v>
      </c>
      <c r="CA21" s="211" t="s">
        <v>143</v>
      </c>
      <c r="CB21" s="212">
        <f t="shared" si="3"/>
      </c>
    </row>
    <row r="22" spans="2:80" ht="16.5" customHeight="1">
      <c r="B22" s="22" t="s">
        <v>4</v>
      </c>
      <c r="C22" s="432" t="s">
        <v>201</v>
      </c>
      <c r="D22" s="433"/>
      <c r="E22" s="434"/>
      <c r="F22" s="428"/>
      <c r="G22" s="430"/>
      <c r="H22" s="312">
        <v>8</v>
      </c>
      <c r="I22" s="313">
        <v>58</v>
      </c>
      <c r="J22" s="314">
        <v>1</v>
      </c>
      <c r="K22" s="430" t="s">
        <v>34</v>
      </c>
      <c r="L22" s="430"/>
      <c r="M22" s="86" t="s">
        <v>35</v>
      </c>
      <c r="N22" s="82" t="s">
        <v>93</v>
      </c>
      <c r="O22" s="83" t="s">
        <v>91</v>
      </c>
      <c r="P22" s="93"/>
      <c r="Q22" s="99"/>
      <c r="BN22" s="216" t="s">
        <v>7</v>
      </c>
      <c r="BO22" s="225" t="str">
        <f t="shared" si="0"/>
        <v>水戸　五郎</v>
      </c>
      <c r="BP22" s="211"/>
      <c r="BQ22" s="211"/>
      <c r="BR22" s="211"/>
      <c r="BS22" s="211"/>
      <c r="BT22" s="230">
        <f t="shared" si="1"/>
        <v>8</v>
      </c>
      <c r="BU22" s="235">
        <f t="shared" si="1"/>
        <v>48</v>
      </c>
      <c r="BV22" s="237">
        <f t="shared" si="1"/>
        <v>1</v>
      </c>
      <c r="BW22" s="211" t="s">
        <v>144</v>
      </c>
      <c r="BX22" s="211"/>
      <c r="BY22" s="211" t="s">
        <v>142</v>
      </c>
      <c r="BZ22" s="211" t="str">
        <f t="shared" si="2"/>
        <v>○</v>
      </c>
      <c r="CA22" s="211" t="s">
        <v>143</v>
      </c>
      <c r="CB22" s="212">
        <f t="shared" si="3"/>
      </c>
    </row>
    <row r="23" spans="2:80" ht="16.5" customHeight="1">
      <c r="B23" s="19" t="s">
        <v>1</v>
      </c>
      <c r="C23" s="424" t="str">
        <f>PHONETIC(C24)</f>
        <v>ホコタ　サブロウ</v>
      </c>
      <c r="D23" s="425"/>
      <c r="E23" s="426"/>
      <c r="F23" s="435">
        <v>3</v>
      </c>
      <c r="G23" s="418" t="s">
        <v>15</v>
      </c>
      <c r="H23" s="315">
        <v>4</v>
      </c>
      <c r="I23" s="316">
        <v>13</v>
      </c>
      <c r="J23" s="317">
        <v>34</v>
      </c>
      <c r="K23" s="436" t="s">
        <v>33</v>
      </c>
      <c r="L23" s="436"/>
      <c r="M23" s="79" t="s">
        <v>35</v>
      </c>
      <c r="N23" s="84" t="s">
        <v>92</v>
      </c>
      <c r="O23" s="85" t="s">
        <v>91</v>
      </c>
      <c r="P23" s="94"/>
      <c r="Q23" s="98"/>
      <c r="W23" s="205" t="s">
        <v>98</v>
      </c>
      <c r="AA23" s="103">
        <v>1</v>
      </c>
      <c r="AB23" s="103">
        <v>2</v>
      </c>
      <c r="AC23" s="103">
        <v>3</v>
      </c>
      <c r="AD23" s="103">
        <v>4</v>
      </c>
      <c r="AE23" s="103">
        <v>5</v>
      </c>
      <c r="AF23" s="103">
        <v>6</v>
      </c>
      <c r="AG23" s="103">
        <v>7</v>
      </c>
      <c r="AH23" s="103">
        <v>8</v>
      </c>
      <c r="AI23" s="103">
        <v>9</v>
      </c>
      <c r="BN23" s="218" t="s">
        <v>1</v>
      </c>
      <c r="BO23" s="219" t="str">
        <f t="shared" si="0"/>
        <v>ヒタチ　ロクロウ</v>
      </c>
      <c r="BP23" s="220"/>
      <c r="BQ23" s="220"/>
      <c r="BR23" s="220">
        <f t="shared" si="4"/>
        <v>2</v>
      </c>
      <c r="BS23" s="220" t="s">
        <v>140</v>
      </c>
      <c r="BT23" s="231">
        <f t="shared" si="1"/>
        <v>4</v>
      </c>
      <c r="BU23" s="234">
        <f t="shared" si="1"/>
        <v>23</v>
      </c>
      <c r="BV23" s="238">
        <f t="shared" si="1"/>
        <v>22</v>
      </c>
      <c r="BW23" s="220" t="s">
        <v>141</v>
      </c>
      <c r="BX23" s="220"/>
      <c r="BY23" s="220" t="s">
        <v>142</v>
      </c>
      <c r="BZ23" s="220" t="str">
        <f t="shared" si="2"/>
        <v>○</v>
      </c>
      <c r="CA23" s="220" t="s">
        <v>143</v>
      </c>
      <c r="CB23" s="221">
        <f t="shared" si="3"/>
      </c>
    </row>
    <row r="24" spans="2:80" ht="16.5" customHeight="1">
      <c r="B24" s="19" t="s">
        <v>5</v>
      </c>
      <c r="C24" s="420" t="s">
        <v>189</v>
      </c>
      <c r="D24" s="421"/>
      <c r="E24" s="422"/>
      <c r="F24" s="435"/>
      <c r="G24" s="418"/>
      <c r="H24" s="306">
        <v>9</v>
      </c>
      <c r="I24" s="307">
        <v>4</v>
      </c>
      <c r="J24" s="308">
        <v>22</v>
      </c>
      <c r="K24" s="423" t="s">
        <v>34</v>
      </c>
      <c r="L24" s="423"/>
      <c r="M24" s="86" t="s">
        <v>35</v>
      </c>
      <c r="N24" s="77" t="s">
        <v>92</v>
      </c>
      <c r="O24" s="78" t="s">
        <v>91</v>
      </c>
      <c r="P24" s="93"/>
      <c r="Q24" s="99"/>
      <c r="V24" s="105" t="s">
        <v>52</v>
      </c>
      <c r="W24" s="103" t="str">
        <f>W19</f>
        <v>茨　城　県</v>
      </c>
      <c r="X24" s="103" t="str">
        <f>X19</f>
        <v>水戸市立茨城第一中学校</v>
      </c>
      <c r="Y24" s="103" t="str">
        <f>Y19</f>
        <v>茨城</v>
      </c>
      <c r="Z24" s="108" t="str">
        <f>Z19</f>
        <v>茨城　一郎</v>
      </c>
      <c r="AA24" s="103" t="str">
        <f>AA19&amp;AC19</f>
        <v>茨城　一郎3</v>
      </c>
      <c r="AB24" s="109" t="str">
        <f>AD19&amp;AF19</f>
        <v>大宮　次郎3</v>
      </c>
      <c r="AC24" s="103" t="str">
        <f>AG19&amp;AI19</f>
        <v>鉾田　三郎3</v>
      </c>
      <c r="AD24" s="103" t="str">
        <f>AJ19&amp;AL19</f>
        <v>古河　四朗3</v>
      </c>
      <c r="AE24" s="103" t="str">
        <f>AM19&amp;AO19</f>
        <v>水戸　五郎2</v>
      </c>
      <c r="AF24" s="103" t="str">
        <f>AP19&amp;AR19</f>
        <v>日立　六郎2</v>
      </c>
      <c r="AG24" s="103" t="str">
        <f>AS19&amp;AU19</f>
        <v>北茨城　七郎3</v>
      </c>
      <c r="AH24" s="103" t="str">
        <f>AV19&amp;AX19</f>
        <v>美野里　八郎2</v>
      </c>
      <c r="AI24" s="103" t="str">
        <f>AY19&amp;BA19</f>
        <v>伊奈　九郎2</v>
      </c>
      <c r="BN24" s="222" t="s">
        <v>8</v>
      </c>
      <c r="BO24" s="226" t="str">
        <f t="shared" si="0"/>
        <v>日立　六郎</v>
      </c>
      <c r="BP24" s="223"/>
      <c r="BQ24" s="223"/>
      <c r="BR24" s="223"/>
      <c r="BS24" s="223"/>
      <c r="BT24" s="232">
        <f t="shared" si="1"/>
        <v>9</v>
      </c>
      <c r="BU24" s="235">
        <f t="shared" si="1"/>
        <v>14</v>
      </c>
      <c r="BV24" s="239">
        <f t="shared" si="1"/>
        <v>23</v>
      </c>
      <c r="BW24" s="223" t="s">
        <v>144</v>
      </c>
      <c r="BX24" s="223"/>
      <c r="BY24" s="223" t="s">
        <v>142</v>
      </c>
      <c r="BZ24" s="223" t="str">
        <f t="shared" si="2"/>
        <v>○</v>
      </c>
      <c r="CA24" s="223" t="s">
        <v>143</v>
      </c>
      <c r="CB24" s="224">
        <f t="shared" si="3"/>
      </c>
    </row>
    <row r="25" spans="2:80" ht="16.5" customHeight="1">
      <c r="B25" s="21" t="s">
        <v>1</v>
      </c>
      <c r="C25" s="424" t="str">
        <f>PHONETIC(C26)</f>
        <v>コガ　シロウ</v>
      </c>
      <c r="D25" s="425"/>
      <c r="E25" s="426"/>
      <c r="F25" s="435">
        <v>3</v>
      </c>
      <c r="G25" s="429" t="s">
        <v>15</v>
      </c>
      <c r="H25" s="309">
        <v>4</v>
      </c>
      <c r="I25" s="310">
        <v>21</v>
      </c>
      <c r="J25" s="311">
        <v>20</v>
      </c>
      <c r="K25" s="431" t="s">
        <v>33</v>
      </c>
      <c r="L25" s="431"/>
      <c r="M25" s="79" t="s">
        <v>35</v>
      </c>
      <c r="N25" s="80" t="s">
        <v>92</v>
      </c>
      <c r="O25" s="81" t="s">
        <v>91</v>
      </c>
      <c r="P25" s="94"/>
      <c r="Q25" s="98"/>
      <c r="BN25" s="216" t="s">
        <v>1</v>
      </c>
      <c r="BO25" s="210" t="str">
        <f t="shared" si="0"/>
        <v>キタイバラキ　シチロウ</v>
      </c>
      <c r="BP25" s="211"/>
      <c r="BQ25" s="211"/>
      <c r="BR25" s="211">
        <f t="shared" si="4"/>
        <v>3</v>
      </c>
      <c r="BS25" s="211" t="s">
        <v>140</v>
      </c>
      <c r="BT25" s="231">
        <f t="shared" si="1"/>
        <v>4</v>
      </c>
      <c r="BU25" s="234">
        <f t="shared" si="1"/>
        <v>34</v>
      </c>
      <c r="BV25" s="237">
        <f t="shared" si="1"/>
        <v>11</v>
      </c>
      <c r="BW25" s="211" t="s">
        <v>141</v>
      </c>
      <c r="BX25" s="211"/>
      <c r="BY25" s="211" t="s">
        <v>142</v>
      </c>
      <c r="BZ25" s="211" t="str">
        <f t="shared" si="2"/>
        <v>○</v>
      </c>
      <c r="CA25" s="211" t="s">
        <v>143</v>
      </c>
      <c r="CB25" s="212">
        <f t="shared" si="3"/>
      </c>
    </row>
    <row r="26" spans="2:80" ht="16.5" customHeight="1">
      <c r="B26" s="22" t="s">
        <v>6</v>
      </c>
      <c r="C26" s="432" t="s">
        <v>190</v>
      </c>
      <c r="D26" s="433"/>
      <c r="E26" s="434"/>
      <c r="F26" s="435"/>
      <c r="G26" s="430"/>
      <c r="H26" s="312">
        <v>9</v>
      </c>
      <c r="I26" s="313">
        <v>13</v>
      </c>
      <c r="J26" s="314">
        <v>32</v>
      </c>
      <c r="K26" s="430" t="s">
        <v>34</v>
      </c>
      <c r="L26" s="430"/>
      <c r="M26" s="86" t="s">
        <v>35</v>
      </c>
      <c r="N26" s="82" t="s">
        <v>92</v>
      </c>
      <c r="O26" s="83" t="s">
        <v>91</v>
      </c>
      <c r="P26" s="93"/>
      <c r="Q26" s="99"/>
      <c r="BN26" s="216" t="s">
        <v>9</v>
      </c>
      <c r="BO26" s="225" t="str">
        <f t="shared" si="0"/>
        <v>北茨城　七郎</v>
      </c>
      <c r="BP26" s="211"/>
      <c r="BQ26" s="211"/>
      <c r="BR26" s="211"/>
      <c r="BS26" s="211"/>
      <c r="BT26" s="232">
        <f t="shared" si="1"/>
        <v>9</v>
      </c>
      <c r="BU26" s="235">
        <f t="shared" si="1"/>
        <v>54</v>
      </c>
      <c r="BV26" s="237">
        <f t="shared" si="1"/>
        <v>22</v>
      </c>
      <c r="BW26" s="211" t="s">
        <v>144</v>
      </c>
      <c r="BX26" s="211"/>
      <c r="BY26" s="211" t="s">
        <v>142</v>
      </c>
      <c r="BZ26" s="211" t="str">
        <f t="shared" si="2"/>
        <v>○</v>
      </c>
      <c r="CA26" s="211" t="s">
        <v>143</v>
      </c>
      <c r="CB26" s="212">
        <f t="shared" si="3"/>
      </c>
    </row>
    <row r="27" spans="2:80" ht="16.5" customHeight="1" thickBot="1">
      <c r="B27" s="19" t="s">
        <v>1</v>
      </c>
      <c r="C27" s="437" t="str">
        <f>PHONETIC(C28)</f>
        <v>ミト　ゴロウ</v>
      </c>
      <c r="D27" s="438"/>
      <c r="E27" s="439"/>
      <c r="F27" s="435">
        <v>2</v>
      </c>
      <c r="G27" s="418" t="s">
        <v>15</v>
      </c>
      <c r="H27" s="315">
        <v>4</v>
      </c>
      <c r="I27" s="316">
        <v>6</v>
      </c>
      <c r="J27" s="317">
        <v>31</v>
      </c>
      <c r="K27" s="436" t="s">
        <v>33</v>
      </c>
      <c r="L27" s="436"/>
      <c r="M27" s="79" t="s">
        <v>35</v>
      </c>
      <c r="N27" s="84" t="s">
        <v>92</v>
      </c>
      <c r="O27" s="85" t="s">
        <v>91</v>
      </c>
      <c r="P27" s="94"/>
      <c r="Q27" s="98"/>
      <c r="X27" s="205" t="s">
        <v>136</v>
      </c>
      <c r="BN27" s="218" t="s">
        <v>1</v>
      </c>
      <c r="BO27" s="219" t="str">
        <f t="shared" si="0"/>
        <v>ミノリ　ハチロウ</v>
      </c>
      <c r="BP27" s="220"/>
      <c r="BQ27" s="220"/>
      <c r="BR27" s="220">
        <f t="shared" si="4"/>
        <v>2</v>
      </c>
      <c r="BS27" s="220" t="s">
        <v>140</v>
      </c>
      <c r="BT27" s="231">
        <f t="shared" si="1"/>
        <v>4</v>
      </c>
      <c r="BU27" s="234">
        <f t="shared" si="1"/>
        <v>45</v>
      </c>
      <c r="BV27" s="238">
        <f t="shared" si="1"/>
        <v>13</v>
      </c>
      <c r="BW27" s="220" t="s">
        <v>141</v>
      </c>
      <c r="BX27" s="220"/>
      <c r="BY27" s="220" t="s">
        <v>142</v>
      </c>
      <c r="BZ27" s="220" t="str">
        <f t="shared" si="2"/>
        <v>○</v>
      </c>
      <c r="CA27" s="220" t="s">
        <v>143</v>
      </c>
      <c r="CB27" s="221">
        <f t="shared" si="3"/>
      </c>
    </row>
    <row r="28" spans="2:80" ht="16.5" customHeight="1" thickBot="1">
      <c r="B28" s="19" t="s">
        <v>7</v>
      </c>
      <c r="C28" s="420" t="s">
        <v>191</v>
      </c>
      <c r="D28" s="421"/>
      <c r="E28" s="422"/>
      <c r="F28" s="435"/>
      <c r="G28" s="418"/>
      <c r="H28" s="306">
        <v>8</v>
      </c>
      <c r="I28" s="307">
        <v>48</v>
      </c>
      <c r="J28" s="308">
        <v>1</v>
      </c>
      <c r="K28" s="423" t="s">
        <v>34</v>
      </c>
      <c r="L28" s="423"/>
      <c r="M28" s="86" t="s">
        <v>35</v>
      </c>
      <c r="N28" s="77" t="s">
        <v>92</v>
      </c>
      <c r="O28" s="78" t="s">
        <v>91</v>
      </c>
      <c r="P28" s="93"/>
      <c r="Q28" s="99"/>
      <c r="X28" s="242" t="s">
        <v>42</v>
      </c>
      <c r="Y28" s="242" t="s">
        <v>133</v>
      </c>
      <c r="Z28" s="242" t="s">
        <v>134</v>
      </c>
      <c r="AA28" s="199" t="s">
        <v>135</v>
      </c>
      <c r="AB28" s="199" t="s">
        <v>4</v>
      </c>
      <c r="AC28" s="199" t="s">
        <v>5</v>
      </c>
      <c r="AD28" s="200" t="s">
        <v>6</v>
      </c>
      <c r="AE28" s="201" t="s">
        <v>7</v>
      </c>
      <c r="AF28" s="199" t="s">
        <v>8</v>
      </c>
      <c r="AG28" s="199" t="s">
        <v>9</v>
      </c>
      <c r="AH28" s="199" t="s">
        <v>10</v>
      </c>
      <c r="AI28" s="200" t="s">
        <v>11</v>
      </c>
      <c r="BN28" s="222" t="s">
        <v>10</v>
      </c>
      <c r="BO28" s="226" t="str">
        <f t="shared" si="0"/>
        <v>美野里　八郎</v>
      </c>
      <c r="BP28" s="223"/>
      <c r="BQ28" s="223"/>
      <c r="BR28" s="223"/>
      <c r="BS28" s="223"/>
      <c r="BT28" s="232">
        <f t="shared" si="1"/>
        <v>10</v>
      </c>
      <c r="BU28" s="235">
        <f t="shared" si="1"/>
        <v>0</v>
      </c>
      <c r="BV28" s="239">
        <f t="shared" si="1"/>
        <v>11</v>
      </c>
      <c r="BW28" s="223" t="s">
        <v>144</v>
      </c>
      <c r="BX28" s="223"/>
      <c r="BY28" s="223" t="s">
        <v>142</v>
      </c>
      <c r="BZ28" s="223" t="str">
        <f t="shared" si="2"/>
        <v>○</v>
      </c>
      <c r="CA28" s="223" t="s">
        <v>143</v>
      </c>
      <c r="CB28" s="224">
        <f t="shared" si="3"/>
      </c>
    </row>
    <row r="29" spans="2:80" ht="16.5" customHeight="1">
      <c r="B29" s="21" t="s">
        <v>1</v>
      </c>
      <c r="C29" s="424" t="str">
        <f>PHONETIC(C30)</f>
        <v>ヒタチ　ロクロウ</v>
      </c>
      <c r="D29" s="425"/>
      <c r="E29" s="426"/>
      <c r="F29" s="435">
        <v>2</v>
      </c>
      <c r="G29" s="429" t="s">
        <v>15</v>
      </c>
      <c r="H29" s="309">
        <v>4</v>
      </c>
      <c r="I29" s="310">
        <v>23</v>
      </c>
      <c r="J29" s="311">
        <v>22</v>
      </c>
      <c r="K29" s="431" t="s">
        <v>33</v>
      </c>
      <c r="L29" s="431"/>
      <c r="M29" s="79" t="s">
        <v>35</v>
      </c>
      <c r="N29" s="80" t="s">
        <v>92</v>
      </c>
      <c r="O29" s="81" t="s">
        <v>91</v>
      </c>
      <c r="P29" s="94"/>
      <c r="Q29" s="98"/>
      <c r="X29" s="202" t="str">
        <f>F10</f>
        <v>水戸市立茨城第一中学校</v>
      </c>
      <c r="Y29" s="202" t="str">
        <f>I15</f>
        <v>茨城</v>
      </c>
      <c r="Z29" s="202" t="str">
        <f>F39</f>
        <v>茨城　一郎</v>
      </c>
      <c r="AA29" s="203" t="str">
        <f>C20&amp;"("&amp;F19&amp;")"</f>
        <v>茨城　一郎(3)</v>
      </c>
      <c r="AB29" s="203" t="str">
        <f>C22&amp;"("&amp;F21&amp;")"</f>
        <v>大宮　次郎(3)</v>
      </c>
      <c r="AC29" s="203" t="str">
        <f>C24&amp;"("&amp;F23&amp;")"</f>
        <v>鉾田　三郎(3)</v>
      </c>
      <c r="AD29" s="203" t="str">
        <f>C26&amp;"("&amp;F25&amp;")"</f>
        <v>古河　四朗(3)</v>
      </c>
      <c r="AE29" s="203" t="str">
        <f>C24&amp;"("&amp;F23&amp;")"</f>
        <v>鉾田　三郎(3)</v>
      </c>
      <c r="AF29" s="203" t="str">
        <f>C30&amp;"("&amp;F29&amp;")"</f>
        <v>日立　六郎(2)</v>
      </c>
      <c r="AG29" s="203" t="str">
        <f>C32&amp;"("&amp;F31&amp;")"</f>
        <v>北茨城　七郎(3)</v>
      </c>
      <c r="AH29" s="203" t="str">
        <f>C34&amp;"("&amp;F33&amp;")"</f>
        <v>美野里　八郎(2)</v>
      </c>
      <c r="AI29" s="204" t="str">
        <f>C36&amp;"("&amp;F35&amp;")"</f>
        <v>伊奈　九郎(2)</v>
      </c>
      <c r="BN29" s="216" t="s">
        <v>1</v>
      </c>
      <c r="BO29" s="210" t="str">
        <f t="shared" si="0"/>
        <v>イナ　クロウ</v>
      </c>
      <c r="BP29" s="211"/>
      <c r="BQ29" s="211"/>
      <c r="BR29" s="211">
        <f t="shared" si="4"/>
        <v>2</v>
      </c>
      <c r="BS29" s="211" t="s">
        <v>140</v>
      </c>
      <c r="BT29" s="231">
        <f t="shared" si="1"/>
        <v>4</v>
      </c>
      <c r="BU29" s="234">
        <f t="shared" si="1"/>
        <v>48</v>
      </c>
      <c r="BV29" s="237">
        <f t="shared" si="1"/>
        <v>21</v>
      </c>
      <c r="BW29" s="211" t="s">
        <v>141</v>
      </c>
      <c r="BX29" s="211"/>
      <c r="BY29" s="211" t="s">
        <v>142</v>
      </c>
      <c r="BZ29" s="211" t="str">
        <f t="shared" si="2"/>
        <v>○</v>
      </c>
      <c r="CA29" s="211" t="s">
        <v>143</v>
      </c>
      <c r="CB29" s="212">
        <f t="shared" si="3"/>
      </c>
    </row>
    <row r="30" spans="2:80" ht="16.5" customHeight="1" thickBot="1">
      <c r="B30" s="22" t="s">
        <v>8</v>
      </c>
      <c r="C30" s="432" t="s">
        <v>192</v>
      </c>
      <c r="D30" s="433"/>
      <c r="E30" s="434"/>
      <c r="F30" s="435"/>
      <c r="G30" s="430"/>
      <c r="H30" s="312">
        <v>9</v>
      </c>
      <c r="I30" s="313">
        <v>14</v>
      </c>
      <c r="J30" s="314">
        <v>23</v>
      </c>
      <c r="K30" s="430" t="s">
        <v>34</v>
      </c>
      <c r="L30" s="430"/>
      <c r="M30" s="86" t="s">
        <v>35</v>
      </c>
      <c r="N30" s="82" t="s">
        <v>92</v>
      </c>
      <c r="O30" s="83" t="s">
        <v>91</v>
      </c>
      <c r="P30" s="93"/>
      <c r="Q30" s="99"/>
      <c r="BN30" s="217" t="s">
        <v>11</v>
      </c>
      <c r="BO30" s="227" t="str">
        <f t="shared" si="0"/>
        <v>伊奈　九郎</v>
      </c>
      <c r="BP30" s="213"/>
      <c r="BQ30" s="213"/>
      <c r="BR30" s="213"/>
      <c r="BS30" s="213"/>
      <c r="BT30" s="233">
        <f t="shared" si="1"/>
        <v>10</v>
      </c>
      <c r="BU30" s="241">
        <f t="shared" si="1"/>
        <v>12</v>
      </c>
      <c r="BV30" s="240">
        <f t="shared" si="1"/>
        <v>23</v>
      </c>
      <c r="BW30" s="213" t="s">
        <v>144</v>
      </c>
      <c r="BX30" s="213"/>
      <c r="BY30" s="213" t="s">
        <v>142</v>
      </c>
      <c r="BZ30" s="213" t="str">
        <f t="shared" si="2"/>
        <v>○</v>
      </c>
      <c r="CA30" s="213" t="s">
        <v>143</v>
      </c>
      <c r="CB30" s="214">
        <f t="shared" si="3"/>
      </c>
    </row>
    <row r="31" spans="2:80" ht="16.5" customHeight="1" thickBot="1">
      <c r="B31" s="19" t="s">
        <v>1</v>
      </c>
      <c r="C31" s="437" t="str">
        <f>PHONETIC(C32)</f>
        <v>キタイバラキ　シチロウ</v>
      </c>
      <c r="D31" s="438"/>
      <c r="E31" s="439"/>
      <c r="F31" s="435">
        <v>3</v>
      </c>
      <c r="G31" s="418" t="s">
        <v>15</v>
      </c>
      <c r="H31" s="315">
        <v>4</v>
      </c>
      <c r="I31" s="316">
        <v>34</v>
      </c>
      <c r="J31" s="317">
        <v>11</v>
      </c>
      <c r="K31" s="436" t="s">
        <v>33</v>
      </c>
      <c r="L31" s="436"/>
      <c r="M31" s="79" t="s">
        <v>35</v>
      </c>
      <c r="N31" s="84" t="s">
        <v>92</v>
      </c>
      <c r="O31" s="85" t="s">
        <v>91</v>
      </c>
      <c r="P31" s="94"/>
      <c r="Q31" s="98"/>
      <c r="BN31" s="245"/>
      <c r="BO31" s="246"/>
      <c r="BP31" s="211"/>
      <c r="BQ31" s="211"/>
      <c r="BR31" s="211"/>
      <c r="BS31" s="211"/>
      <c r="BT31" s="247"/>
      <c r="BU31" s="235"/>
      <c r="BV31" s="248"/>
      <c r="BW31" s="211"/>
      <c r="BX31" s="211"/>
      <c r="BY31" s="211"/>
      <c r="BZ31" s="211"/>
      <c r="CA31" s="211"/>
      <c r="CB31" s="211"/>
    </row>
    <row r="32" spans="2:80" ht="16.5" customHeight="1">
      <c r="B32" s="19" t="s">
        <v>9</v>
      </c>
      <c r="C32" s="420" t="s">
        <v>193</v>
      </c>
      <c r="D32" s="421"/>
      <c r="E32" s="422"/>
      <c r="F32" s="435"/>
      <c r="G32" s="418"/>
      <c r="H32" s="306">
        <v>9</v>
      </c>
      <c r="I32" s="307">
        <v>54</v>
      </c>
      <c r="J32" s="308">
        <v>22</v>
      </c>
      <c r="K32" s="423" t="s">
        <v>34</v>
      </c>
      <c r="L32" s="423"/>
      <c r="M32" s="86" t="s">
        <v>35</v>
      </c>
      <c r="N32" s="77" t="s">
        <v>92</v>
      </c>
      <c r="O32" s="78" t="s">
        <v>91</v>
      </c>
      <c r="P32" s="93"/>
      <c r="Q32" s="99"/>
      <c r="BE32" s="440">
        <f>'チーム紹介(様式2)'!B14</f>
        <v>0</v>
      </c>
      <c r="BF32" s="441"/>
      <c r="BG32" s="441"/>
      <c r="BH32" s="441"/>
      <c r="BI32" s="441"/>
      <c r="BJ32" s="441"/>
      <c r="BK32" s="441"/>
      <c r="BL32" s="441"/>
      <c r="BM32" s="441"/>
      <c r="BN32" s="441"/>
      <c r="BO32" s="441"/>
      <c r="BP32" s="441"/>
      <c r="BQ32" s="441"/>
      <c r="BR32" s="441"/>
      <c r="BS32" s="441"/>
      <c r="BT32" s="441"/>
      <c r="BU32" s="441"/>
      <c r="BV32" s="441"/>
      <c r="BW32" s="441"/>
      <c r="BX32" s="441"/>
      <c r="BY32" s="441"/>
      <c r="BZ32" s="441"/>
      <c r="CA32" s="441"/>
      <c r="CB32" s="442"/>
    </row>
    <row r="33" spans="2:80" ht="16.5" customHeight="1">
      <c r="B33" s="21" t="s">
        <v>1</v>
      </c>
      <c r="C33" s="424" t="str">
        <f>PHONETIC(C34)</f>
        <v>ミノリ　ハチロウ</v>
      </c>
      <c r="D33" s="425"/>
      <c r="E33" s="426"/>
      <c r="F33" s="435">
        <v>2</v>
      </c>
      <c r="G33" s="429" t="s">
        <v>15</v>
      </c>
      <c r="H33" s="309">
        <v>4</v>
      </c>
      <c r="I33" s="310">
        <v>45</v>
      </c>
      <c r="J33" s="311">
        <v>13</v>
      </c>
      <c r="K33" s="431" t="s">
        <v>33</v>
      </c>
      <c r="L33" s="431"/>
      <c r="M33" s="79" t="s">
        <v>35</v>
      </c>
      <c r="N33" s="80" t="s">
        <v>92</v>
      </c>
      <c r="O33" s="81" t="s">
        <v>91</v>
      </c>
      <c r="P33" s="94"/>
      <c r="Q33" s="98"/>
      <c r="BE33" s="443"/>
      <c r="BF33" s="444"/>
      <c r="BG33" s="444"/>
      <c r="BH33" s="444"/>
      <c r="BI33" s="444"/>
      <c r="BJ33" s="444"/>
      <c r="BK33" s="444"/>
      <c r="BL33" s="444"/>
      <c r="BM33" s="444"/>
      <c r="BN33" s="444"/>
      <c r="BO33" s="444"/>
      <c r="BP33" s="444"/>
      <c r="BQ33" s="444"/>
      <c r="BR33" s="444"/>
      <c r="BS33" s="444"/>
      <c r="BT33" s="444"/>
      <c r="BU33" s="444"/>
      <c r="BV33" s="444"/>
      <c r="BW33" s="444"/>
      <c r="BX33" s="444"/>
      <c r="BY33" s="444"/>
      <c r="BZ33" s="444"/>
      <c r="CA33" s="444"/>
      <c r="CB33" s="445"/>
    </row>
    <row r="34" spans="2:80" ht="16.5" customHeight="1">
      <c r="B34" s="22" t="s">
        <v>10</v>
      </c>
      <c r="C34" s="432" t="s">
        <v>194</v>
      </c>
      <c r="D34" s="433"/>
      <c r="E34" s="434"/>
      <c r="F34" s="435"/>
      <c r="G34" s="430"/>
      <c r="H34" s="318">
        <v>10</v>
      </c>
      <c r="I34" s="319">
        <v>0</v>
      </c>
      <c r="J34" s="320">
        <v>11</v>
      </c>
      <c r="K34" s="449" t="s">
        <v>34</v>
      </c>
      <c r="L34" s="449"/>
      <c r="M34" s="86" t="s">
        <v>35</v>
      </c>
      <c r="N34" s="87" t="s">
        <v>92</v>
      </c>
      <c r="O34" s="88" t="s">
        <v>91</v>
      </c>
      <c r="P34" s="93"/>
      <c r="Q34" s="99"/>
      <c r="BE34" s="443"/>
      <c r="BF34" s="444"/>
      <c r="BG34" s="444"/>
      <c r="BH34" s="444"/>
      <c r="BI34" s="444"/>
      <c r="BJ34" s="444"/>
      <c r="BK34" s="444"/>
      <c r="BL34" s="444"/>
      <c r="BM34" s="444"/>
      <c r="BN34" s="444"/>
      <c r="BO34" s="444"/>
      <c r="BP34" s="444"/>
      <c r="BQ34" s="444"/>
      <c r="BR34" s="444"/>
      <c r="BS34" s="444"/>
      <c r="BT34" s="444"/>
      <c r="BU34" s="444"/>
      <c r="BV34" s="444"/>
      <c r="BW34" s="444"/>
      <c r="BX34" s="444"/>
      <c r="BY34" s="444"/>
      <c r="BZ34" s="444"/>
      <c r="CA34" s="444"/>
      <c r="CB34" s="445"/>
    </row>
    <row r="35" spans="2:80" ht="16.5" customHeight="1">
      <c r="B35" s="19" t="s">
        <v>1</v>
      </c>
      <c r="C35" s="437" t="str">
        <f>PHONETIC(C36)</f>
        <v>イナ　クロウ</v>
      </c>
      <c r="D35" s="438"/>
      <c r="E35" s="439"/>
      <c r="F35" s="435">
        <v>2</v>
      </c>
      <c r="G35" s="418" t="s">
        <v>15</v>
      </c>
      <c r="H35" s="321">
        <v>4</v>
      </c>
      <c r="I35" s="322">
        <v>48</v>
      </c>
      <c r="J35" s="323">
        <v>21</v>
      </c>
      <c r="K35" s="451" t="s">
        <v>33</v>
      </c>
      <c r="L35" s="451"/>
      <c r="M35" s="79" t="s">
        <v>35</v>
      </c>
      <c r="N35" s="89" t="s">
        <v>92</v>
      </c>
      <c r="O35" s="90" t="s">
        <v>91</v>
      </c>
      <c r="P35" s="94"/>
      <c r="Q35" s="98"/>
      <c r="BE35" s="443"/>
      <c r="BF35" s="444"/>
      <c r="BG35" s="444"/>
      <c r="BH35" s="444"/>
      <c r="BI35" s="444"/>
      <c r="BJ35" s="444"/>
      <c r="BK35" s="444"/>
      <c r="BL35" s="444"/>
      <c r="BM35" s="444"/>
      <c r="BN35" s="444"/>
      <c r="BO35" s="444"/>
      <c r="BP35" s="444"/>
      <c r="BQ35" s="444"/>
      <c r="BR35" s="444"/>
      <c r="BS35" s="444"/>
      <c r="BT35" s="444"/>
      <c r="BU35" s="444"/>
      <c r="BV35" s="444"/>
      <c r="BW35" s="444"/>
      <c r="BX35" s="444"/>
      <c r="BY35" s="444"/>
      <c r="BZ35" s="444"/>
      <c r="CA35" s="444"/>
      <c r="CB35" s="445"/>
    </row>
    <row r="36" spans="2:80" ht="16.5" customHeight="1" thickBot="1">
      <c r="B36" s="20" t="s">
        <v>11</v>
      </c>
      <c r="C36" s="452" t="s">
        <v>195</v>
      </c>
      <c r="D36" s="453"/>
      <c r="E36" s="454"/>
      <c r="F36" s="450"/>
      <c r="G36" s="401"/>
      <c r="H36" s="324">
        <v>10</v>
      </c>
      <c r="I36" s="325">
        <v>12</v>
      </c>
      <c r="J36" s="326">
        <v>23</v>
      </c>
      <c r="K36" s="401" t="s">
        <v>34</v>
      </c>
      <c r="L36" s="401"/>
      <c r="M36" s="156" t="s">
        <v>35</v>
      </c>
      <c r="N36" s="261" t="s">
        <v>92</v>
      </c>
      <c r="O36" s="91" t="s">
        <v>91</v>
      </c>
      <c r="P36" s="95"/>
      <c r="Q36" s="100"/>
      <c r="BE36" s="443"/>
      <c r="BF36" s="444"/>
      <c r="BG36" s="444"/>
      <c r="BH36" s="444"/>
      <c r="BI36" s="444"/>
      <c r="BJ36" s="444"/>
      <c r="BK36" s="444"/>
      <c r="BL36" s="444"/>
      <c r="BM36" s="444"/>
      <c r="BN36" s="444"/>
      <c r="BO36" s="444"/>
      <c r="BP36" s="444"/>
      <c r="BQ36" s="444"/>
      <c r="BR36" s="444"/>
      <c r="BS36" s="444"/>
      <c r="BT36" s="444"/>
      <c r="BU36" s="444"/>
      <c r="BV36" s="444"/>
      <c r="BW36" s="444"/>
      <c r="BX36" s="444"/>
      <c r="BY36" s="444"/>
      <c r="BZ36" s="444"/>
      <c r="CA36" s="444"/>
      <c r="CB36" s="445"/>
    </row>
    <row r="37" spans="2:80" ht="16.5" customHeight="1" thickBot="1">
      <c r="B37" s="2"/>
      <c r="BE37" s="446"/>
      <c r="BF37" s="447"/>
      <c r="BG37" s="447"/>
      <c r="BH37" s="447"/>
      <c r="BI37" s="447"/>
      <c r="BJ37" s="447"/>
      <c r="BK37" s="447"/>
      <c r="BL37" s="447"/>
      <c r="BM37" s="447"/>
      <c r="BN37" s="447"/>
      <c r="BO37" s="447"/>
      <c r="BP37" s="447"/>
      <c r="BQ37" s="447"/>
      <c r="BR37" s="447"/>
      <c r="BS37" s="447"/>
      <c r="BT37" s="447"/>
      <c r="BU37" s="447"/>
      <c r="BV37" s="447"/>
      <c r="BW37" s="447"/>
      <c r="BX37" s="447"/>
      <c r="BY37" s="447"/>
      <c r="BZ37" s="447"/>
      <c r="CA37" s="447"/>
      <c r="CB37" s="448"/>
    </row>
    <row r="38" spans="2:80" ht="16.5" customHeight="1">
      <c r="B38" s="455" t="s">
        <v>47</v>
      </c>
      <c r="C38" s="456"/>
      <c r="D38" s="456"/>
      <c r="E38" s="27" t="s">
        <v>21</v>
      </c>
      <c r="F38" s="414" t="str">
        <f>PHONETIC(F39)</f>
        <v>イバラキ　イチロウ</v>
      </c>
      <c r="G38" s="414"/>
      <c r="H38" s="415"/>
      <c r="I38" s="398" t="s">
        <v>39</v>
      </c>
      <c r="J38" s="399"/>
      <c r="K38" s="399"/>
      <c r="L38" s="461" t="s">
        <v>202</v>
      </c>
      <c r="M38" s="462"/>
      <c r="N38" s="462"/>
      <c r="O38" s="462"/>
      <c r="P38" s="462"/>
      <c r="Q38" s="463"/>
      <c r="BE38" s="249"/>
      <c r="BF38" s="249"/>
      <c r="BG38" s="249"/>
      <c r="BH38" s="249"/>
      <c r="BI38" s="249"/>
      <c r="BJ38" s="249"/>
      <c r="BK38" s="249"/>
      <c r="BL38" s="249"/>
      <c r="BM38" s="249"/>
      <c r="BN38" s="249"/>
      <c r="BO38" s="249"/>
      <c r="BP38" s="249"/>
      <c r="BQ38" s="249"/>
      <c r="BR38" s="249"/>
      <c r="BS38" s="249"/>
      <c r="BT38" s="249"/>
      <c r="BU38" s="249"/>
      <c r="BV38" s="249"/>
      <c r="BW38" s="249"/>
      <c r="BX38" s="249"/>
      <c r="BY38" s="249"/>
      <c r="BZ38" s="249"/>
      <c r="CA38" s="249"/>
      <c r="CB38" s="249"/>
    </row>
    <row r="39" spans="2:17" ht="16.5" customHeight="1">
      <c r="B39" s="457"/>
      <c r="C39" s="458"/>
      <c r="D39" s="458"/>
      <c r="E39" s="464" t="s">
        <v>38</v>
      </c>
      <c r="F39" s="421" t="s">
        <v>196</v>
      </c>
      <c r="G39" s="421"/>
      <c r="H39" s="422"/>
      <c r="I39" s="465" t="s">
        <v>40</v>
      </c>
      <c r="J39" s="466"/>
      <c r="K39" s="466"/>
      <c r="L39" s="478" t="s">
        <v>203</v>
      </c>
      <c r="M39" s="479"/>
      <c r="N39" s="479"/>
      <c r="O39" s="479"/>
      <c r="P39" s="479"/>
      <c r="Q39" s="480"/>
    </row>
    <row r="40" spans="2:17" ht="16.5" customHeight="1" thickBot="1">
      <c r="B40" s="459"/>
      <c r="C40" s="460"/>
      <c r="D40" s="460"/>
      <c r="E40" s="408"/>
      <c r="F40" s="453"/>
      <c r="G40" s="453"/>
      <c r="H40" s="454"/>
      <c r="I40" s="408" t="s">
        <v>41</v>
      </c>
      <c r="J40" s="401"/>
      <c r="K40" s="401"/>
      <c r="L40" s="481" t="s">
        <v>165</v>
      </c>
      <c r="M40" s="482"/>
      <c r="N40" s="482"/>
      <c r="O40" s="482"/>
      <c r="P40" s="482"/>
      <c r="Q40" s="483"/>
    </row>
    <row r="41" spans="2:17" ht="16.5" customHeight="1">
      <c r="B41" s="484" t="s">
        <v>214</v>
      </c>
      <c r="C41" s="484"/>
      <c r="D41" s="484"/>
      <c r="E41" s="484"/>
      <c r="F41" s="484"/>
      <c r="G41" s="484"/>
      <c r="H41" s="484"/>
      <c r="I41" s="484"/>
      <c r="J41" s="484"/>
      <c r="K41" s="484"/>
      <c r="L41" s="484"/>
      <c r="M41" s="484"/>
      <c r="N41" s="484"/>
      <c r="O41" s="484"/>
      <c r="P41" s="484"/>
      <c r="Q41" s="484"/>
    </row>
    <row r="42" spans="2:17" ht="11.25" customHeight="1" thickBot="1">
      <c r="B42" s="302"/>
      <c r="C42" s="302"/>
      <c r="D42" s="302"/>
      <c r="E42" s="302"/>
      <c r="F42" s="302"/>
      <c r="G42" s="302"/>
      <c r="H42" s="302"/>
      <c r="I42" s="302"/>
      <c r="J42" s="302"/>
      <c r="K42" s="302"/>
      <c r="L42" s="302"/>
      <c r="M42" s="302"/>
      <c r="N42" s="302"/>
      <c r="O42" s="302"/>
      <c r="P42" s="302"/>
      <c r="Q42" s="302"/>
    </row>
    <row r="43" spans="2:17" ht="16.5" customHeight="1">
      <c r="B43" s="3" t="s">
        <v>49</v>
      </c>
      <c r="C43" s="4"/>
      <c r="D43" s="4"/>
      <c r="E43" s="4"/>
      <c r="F43" s="4"/>
      <c r="G43" s="4"/>
      <c r="H43" s="4"/>
      <c r="I43" s="4"/>
      <c r="J43" s="4"/>
      <c r="K43" s="4"/>
      <c r="L43" s="4"/>
      <c r="M43" s="4"/>
      <c r="N43" s="4"/>
      <c r="O43" s="4"/>
      <c r="P43" s="4"/>
      <c r="Q43" s="5"/>
    </row>
    <row r="44" spans="2:17" ht="16.5" customHeight="1">
      <c r="B44" s="6"/>
      <c r="C44" s="7"/>
      <c r="D44" s="7"/>
      <c r="E44" s="7"/>
      <c r="F44" s="7"/>
      <c r="G44" s="7"/>
      <c r="H44" s="7"/>
      <c r="I44" s="7"/>
      <c r="J44" s="7"/>
      <c r="K44" s="7"/>
      <c r="L44" s="7"/>
      <c r="M44" s="7"/>
      <c r="N44" s="7"/>
      <c r="O44" s="7"/>
      <c r="P44" s="7"/>
      <c r="Q44" s="9"/>
    </row>
    <row r="45" spans="2:17" ht="16.5" customHeight="1">
      <c r="B45" s="6" t="s">
        <v>50</v>
      </c>
      <c r="C45" s="7"/>
      <c r="D45" s="485" t="str">
        <f>F10</f>
        <v>水戸市立茨城第一中学校</v>
      </c>
      <c r="E45" s="485"/>
      <c r="F45" s="485"/>
      <c r="G45" s="485"/>
      <c r="H45" s="485"/>
      <c r="I45" s="54"/>
      <c r="J45" s="54"/>
      <c r="K45" s="7"/>
      <c r="L45" s="7" t="s">
        <v>72</v>
      </c>
      <c r="M45" s="421" t="s">
        <v>197</v>
      </c>
      <c r="N45" s="421"/>
      <c r="O45" s="421"/>
      <c r="P45" s="421"/>
      <c r="Q45" s="105" t="s">
        <v>174</v>
      </c>
    </row>
    <row r="46" spans="2:17" ht="16.5" customHeight="1">
      <c r="B46" s="6"/>
      <c r="C46" s="7"/>
      <c r="D46" s="7"/>
      <c r="E46" s="7"/>
      <c r="F46" s="7"/>
      <c r="G46" s="7"/>
      <c r="H46" s="7"/>
      <c r="I46" s="7"/>
      <c r="J46" s="7"/>
      <c r="K46" s="7"/>
      <c r="L46" s="7"/>
      <c r="M46" s="7"/>
      <c r="N46" s="7"/>
      <c r="O46" s="7"/>
      <c r="P46" s="7"/>
      <c r="Q46" s="9"/>
    </row>
    <row r="47" spans="2:17" ht="16.5" customHeight="1">
      <c r="B47" s="6" t="s">
        <v>51</v>
      </c>
      <c r="C47" s="7"/>
      <c r="D47" s="7" t="s">
        <v>43</v>
      </c>
      <c r="E47" s="28" t="s">
        <v>199</v>
      </c>
      <c r="F47" s="7" t="s">
        <v>128</v>
      </c>
      <c r="H47" s="469" t="s">
        <v>198</v>
      </c>
      <c r="I47" s="470"/>
      <c r="J47" s="470"/>
      <c r="K47" s="470"/>
      <c r="L47" s="470"/>
      <c r="M47" s="470"/>
      <c r="N47" s="470"/>
      <c r="O47" s="470"/>
      <c r="P47" s="470"/>
      <c r="Q47" s="471"/>
    </row>
    <row r="48" spans="2:17" ht="16.5" customHeight="1" thickBot="1">
      <c r="B48" s="10"/>
      <c r="C48" s="11"/>
      <c r="D48" s="11"/>
      <c r="E48" s="11"/>
      <c r="F48" s="11"/>
      <c r="G48" s="11"/>
      <c r="H48" s="11"/>
      <c r="I48" s="11"/>
      <c r="J48" s="11"/>
      <c r="K48" s="11"/>
      <c r="L48" s="11"/>
      <c r="M48" s="11"/>
      <c r="N48" s="11"/>
      <c r="O48" s="11"/>
      <c r="P48" s="11"/>
      <c r="Q48" s="13"/>
    </row>
    <row r="49" ht="16.5" customHeight="1" thickBot="1"/>
    <row r="50" spans="2:17" ht="39.75" customHeight="1" thickBot="1" thickTop="1">
      <c r="B50" s="472" t="s">
        <v>57</v>
      </c>
      <c r="C50" s="473"/>
      <c r="D50" s="473"/>
      <c r="E50" s="473"/>
      <c r="F50" s="473"/>
      <c r="G50" s="473"/>
      <c r="H50" s="473"/>
      <c r="I50" s="473"/>
      <c r="J50" s="473"/>
      <c r="K50" s="473"/>
      <c r="L50" s="473"/>
      <c r="M50" s="473"/>
      <c r="N50" s="473"/>
      <c r="O50" s="473"/>
      <c r="P50" s="473"/>
      <c r="Q50" s="474"/>
    </row>
    <row r="51" ht="16.5" customHeight="1" thickTop="1"/>
    <row r="52" ht="16.5" customHeight="1"/>
    <row r="53" ht="16.5" customHeight="1"/>
    <row r="54" ht="22.5" customHeight="1">
      <c r="Y54" s="26" t="s">
        <v>48</v>
      </c>
    </row>
    <row r="55" ht="16.5" customHeight="1"/>
    <row r="56" ht="16.5" customHeight="1"/>
    <row r="57" ht="16.5" customHeight="1"/>
    <row r="62" ht="13.5" customHeight="1"/>
    <row r="63" ht="13.5" customHeight="1"/>
    <row r="64" ht="13.5" customHeight="1"/>
    <row r="65" ht="13.5" customHeight="1"/>
    <row r="66" ht="13.5" customHeight="1"/>
    <row r="67" ht="13.5" customHeight="1"/>
    <row r="71" ht="13.5" customHeight="1"/>
    <row r="72" ht="13.5" customHeight="1"/>
    <row r="73" ht="13.5" customHeight="1"/>
    <row r="78" ht="17.25" customHeight="1"/>
    <row r="79" ht="14.25" customHeight="1"/>
    <row r="96" ht="13.5" customHeight="1"/>
    <row r="97" ht="13.5" customHeight="1"/>
    <row r="98" ht="13.5" customHeight="1"/>
    <row r="99" ht="13.5" customHeight="1"/>
    <row r="100" ht="13.5" customHeight="1"/>
    <row r="101" ht="13.5" customHeight="1"/>
    <row r="107" ht="17.25" customHeight="1"/>
    <row r="108" ht="14.25" customHeight="1"/>
    <row r="125" ht="13.5" customHeight="1"/>
    <row r="126" ht="13.5" customHeight="1"/>
    <row r="127" ht="13.5" customHeight="1"/>
    <row r="128" ht="13.5" customHeight="1"/>
    <row r="129" ht="13.5" customHeight="1"/>
    <row r="130" ht="13.5" customHeight="1"/>
  </sheetData>
  <sheetProtection/>
  <mergeCells count="112">
    <mergeCell ref="B15:F15"/>
    <mergeCell ref="H47:Q47"/>
    <mergeCell ref="B50:Q50"/>
    <mergeCell ref="L13:N13"/>
    <mergeCell ref="L39:Q39"/>
    <mergeCell ref="I40:K40"/>
    <mergeCell ref="L40:Q40"/>
    <mergeCell ref="B41:Q41"/>
    <mergeCell ref="D45:H45"/>
    <mergeCell ref="M45:P45"/>
    <mergeCell ref="K35:L35"/>
    <mergeCell ref="C36:E36"/>
    <mergeCell ref="K36:L36"/>
    <mergeCell ref="B38:D40"/>
    <mergeCell ref="F38:H38"/>
    <mergeCell ref="I38:K38"/>
    <mergeCell ref="L38:Q38"/>
    <mergeCell ref="E39:E40"/>
    <mergeCell ref="F39:H40"/>
    <mergeCell ref="I39:K39"/>
    <mergeCell ref="BE32:CB37"/>
    <mergeCell ref="C33:E33"/>
    <mergeCell ref="F33:F34"/>
    <mergeCell ref="G33:G34"/>
    <mergeCell ref="K33:L33"/>
    <mergeCell ref="C34:E34"/>
    <mergeCell ref="K34:L34"/>
    <mergeCell ref="C35:E35"/>
    <mergeCell ref="F35:F36"/>
    <mergeCell ref="G35:G36"/>
    <mergeCell ref="C31:E31"/>
    <mergeCell ref="F31:F32"/>
    <mergeCell ref="G31:G32"/>
    <mergeCell ref="K31:L31"/>
    <mergeCell ref="C32:E32"/>
    <mergeCell ref="K32:L32"/>
    <mergeCell ref="C29:E29"/>
    <mergeCell ref="F29:F30"/>
    <mergeCell ref="G29:G30"/>
    <mergeCell ref="K29:L29"/>
    <mergeCell ref="C30:E30"/>
    <mergeCell ref="K30:L30"/>
    <mergeCell ref="C27:E27"/>
    <mergeCell ref="F27:F28"/>
    <mergeCell ref="G27:G28"/>
    <mergeCell ref="K27:L27"/>
    <mergeCell ref="C28:E28"/>
    <mergeCell ref="K28:L28"/>
    <mergeCell ref="C25:E25"/>
    <mergeCell ref="F25:F26"/>
    <mergeCell ref="G25:G26"/>
    <mergeCell ref="K25:L25"/>
    <mergeCell ref="C26:E26"/>
    <mergeCell ref="K26:L26"/>
    <mergeCell ref="C23:E23"/>
    <mergeCell ref="F23:F24"/>
    <mergeCell ref="G23:G24"/>
    <mergeCell ref="K23:L23"/>
    <mergeCell ref="C24:E24"/>
    <mergeCell ref="K24:L24"/>
    <mergeCell ref="K20:L20"/>
    <mergeCell ref="C21:E21"/>
    <mergeCell ref="F21:F22"/>
    <mergeCell ref="G21:G22"/>
    <mergeCell ref="K21:L21"/>
    <mergeCell ref="C22:E22"/>
    <mergeCell ref="K22:L22"/>
    <mergeCell ref="AS17:AU17"/>
    <mergeCell ref="AV17:AX17"/>
    <mergeCell ref="AY17:BA17"/>
    <mergeCell ref="C18:E18"/>
    <mergeCell ref="M18:P18"/>
    <mergeCell ref="C19:E19"/>
    <mergeCell ref="F19:F20"/>
    <mergeCell ref="G19:G20"/>
    <mergeCell ref="K19:L19"/>
    <mergeCell ref="C20:E20"/>
    <mergeCell ref="AA17:AC17"/>
    <mergeCell ref="AD17:AF17"/>
    <mergeCell ref="AG17:AI17"/>
    <mergeCell ref="AJ17:AL17"/>
    <mergeCell ref="AM17:AO17"/>
    <mergeCell ref="AP17:AR17"/>
    <mergeCell ref="G15:H15"/>
    <mergeCell ref="I15:L15"/>
    <mergeCell ref="M15:N15"/>
    <mergeCell ref="O15:Q15"/>
    <mergeCell ref="B17:B18"/>
    <mergeCell ref="C17:E17"/>
    <mergeCell ref="F17:G18"/>
    <mergeCell ref="H17:J17"/>
    <mergeCell ref="K17:L18"/>
    <mergeCell ref="M17:P17"/>
    <mergeCell ref="BT10:BV10"/>
    <mergeCell ref="BY10:CB10"/>
    <mergeCell ref="I12:K13"/>
    <mergeCell ref="L12:N12"/>
    <mergeCell ref="O12:Q12"/>
    <mergeCell ref="BE14:BM15"/>
    <mergeCell ref="F9:J9"/>
    <mergeCell ref="M9:Q9"/>
    <mergeCell ref="B10:C11"/>
    <mergeCell ref="F10:J11"/>
    <mergeCell ref="M10:Q11"/>
    <mergeCell ref="BR10:BS10"/>
    <mergeCell ref="B2:Q2"/>
    <mergeCell ref="BF4:BL6"/>
    <mergeCell ref="B5:E7"/>
    <mergeCell ref="F5:K7"/>
    <mergeCell ref="O6:P6"/>
    <mergeCell ref="O3:Q3"/>
    <mergeCell ref="B3:N3"/>
  </mergeCells>
  <dataValidations count="3">
    <dataValidation type="list" allowBlank="1" showInputMessage="1" showErrorMessage="1" sqref="F5:K7">
      <formula1>$W$6:$W$13</formula1>
    </dataValidation>
    <dataValidation type="list" allowBlank="1" showInputMessage="1" showErrorMessage="1" sqref="O6:P6">
      <formula1>$X$6:$X$9</formula1>
    </dataValidation>
    <dataValidation type="list" allowBlank="1" showInputMessage="1" showErrorMessage="1" sqref="F19:F36">
      <formula1>$X$6:$X$8</formula1>
    </dataValidation>
  </dataValidations>
  <printOptions horizontalCentered="1"/>
  <pageMargins left="0.7086614173228347" right="0.7086614173228347" top="0.5511811023622047" bottom="0.5511811023622047" header="0.31496062992125984" footer="0.31496062992125984"/>
  <pageSetup horizontalDpi="300" verticalDpi="300" orientation="portrait" paperSize="9" scale="95" r:id="rId3"/>
  <drawing r:id="rId2"/>
  <legacyDrawing r:id="rId1"/>
</worksheet>
</file>

<file path=xl/worksheets/sheet3.xml><?xml version="1.0" encoding="utf-8"?>
<worksheet xmlns="http://schemas.openxmlformats.org/spreadsheetml/2006/main" xmlns:r="http://schemas.openxmlformats.org/officeDocument/2006/relationships">
  <sheetPr>
    <tabColor rgb="FF0070C0"/>
  </sheetPr>
  <dimension ref="B1:CB54"/>
  <sheetViews>
    <sheetView view="pageBreakPreview" zoomScale="80" zoomScaleSheetLayoutView="80" zoomScalePageLayoutView="0" workbookViewId="0" topLeftCell="A1">
      <selection activeCell="F5" sqref="F5:K7"/>
    </sheetView>
  </sheetViews>
  <sheetFormatPr defaultColWidth="9.140625" defaultRowHeight="15"/>
  <cols>
    <col min="1" max="1" width="1.421875" style="0" customWidth="1"/>
    <col min="2" max="2" width="4.7109375" style="0" customWidth="1"/>
    <col min="4" max="4" width="3.57421875" style="0" customWidth="1"/>
    <col min="5" max="5" width="10.00390625" style="0" customWidth="1"/>
    <col min="6" max="7" width="4.7109375" style="0" customWidth="1"/>
    <col min="8" max="10" width="5.421875" style="0" customWidth="1"/>
    <col min="11" max="11" width="3.421875" style="0" customWidth="1"/>
    <col min="12" max="12" width="7.140625" style="0" customWidth="1"/>
    <col min="13" max="16" width="3.421875" style="0" customWidth="1"/>
    <col min="19" max="20" width="9.00390625" style="0" customWidth="1"/>
    <col min="21" max="22" width="9.00390625" style="0" hidden="1" customWidth="1"/>
    <col min="23" max="23" width="10.421875" style="0" hidden="1" customWidth="1"/>
    <col min="24" max="24" width="21.140625" style="0" hidden="1" customWidth="1"/>
    <col min="25" max="25" width="9.421875" style="0" hidden="1" customWidth="1"/>
    <col min="26" max="26" width="9.00390625" style="0" hidden="1" customWidth="1"/>
    <col min="27" max="27" width="10.421875" style="0" hidden="1" customWidth="1"/>
    <col min="28" max="28" width="9.00390625" style="0" hidden="1" customWidth="1"/>
    <col min="29" max="29" width="7.7109375" style="0" hidden="1" customWidth="1"/>
    <col min="30" max="31" width="9.00390625" style="0" hidden="1" customWidth="1"/>
    <col min="32" max="32" width="8.00390625" style="0" hidden="1" customWidth="1"/>
    <col min="33" max="34" width="9.00390625" style="0" hidden="1" customWidth="1"/>
    <col min="35" max="35" width="7.421875" style="0" hidden="1" customWidth="1"/>
    <col min="36" max="37" width="9.00390625" style="0" hidden="1" customWidth="1"/>
    <col min="38" max="38" width="4.140625" style="0" hidden="1" customWidth="1"/>
    <col min="39" max="40" width="9.00390625" style="0" hidden="1" customWidth="1"/>
    <col min="41" max="41" width="4.7109375" style="0" hidden="1" customWidth="1"/>
    <col min="42" max="43" width="9.00390625" style="0" hidden="1" customWidth="1"/>
    <col min="44" max="44" width="4.140625" style="0" hidden="1" customWidth="1"/>
    <col min="45" max="46" width="9.00390625" style="0" hidden="1" customWidth="1"/>
    <col min="47" max="47" width="4.57421875" style="0" hidden="1" customWidth="1"/>
    <col min="48" max="49" width="9.00390625" style="0" hidden="1" customWidth="1"/>
    <col min="50" max="50" width="4.57421875" style="0" hidden="1" customWidth="1"/>
    <col min="51" max="52" width="9.00390625" style="0" hidden="1" customWidth="1"/>
    <col min="53" max="53" width="6.421875" style="0" hidden="1" customWidth="1"/>
    <col min="54" max="55" width="9.00390625" style="0" hidden="1" customWidth="1"/>
    <col min="56" max="56" width="2.140625" style="205" hidden="1" customWidth="1"/>
    <col min="57" max="65" width="5.421875" style="205" hidden="1" customWidth="1"/>
    <col min="66" max="66" width="4.421875" style="205" hidden="1" customWidth="1"/>
    <col min="67" max="67" width="15.7109375" style="205" hidden="1" customWidth="1"/>
    <col min="68" max="69" width="9.00390625" style="205" hidden="1" customWidth="1"/>
    <col min="70" max="70" width="2.421875" style="205" hidden="1" customWidth="1"/>
    <col min="71" max="71" width="2.57421875" style="205" hidden="1" customWidth="1"/>
    <col min="72" max="74" width="3.57421875" style="205" hidden="1" customWidth="1"/>
    <col min="75" max="76" width="9.00390625" style="205" hidden="1" customWidth="1"/>
    <col min="77" max="80" width="2.7109375" style="205" hidden="1" customWidth="1"/>
    <col min="81" max="81" width="9.00390625" style="0" hidden="1" customWidth="1"/>
  </cols>
  <sheetData>
    <row r="1" ht="12.75">
      <c r="Q1" t="s">
        <v>58</v>
      </c>
    </row>
    <row r="2" spans="2:80" ht="27" customHeight="1">
      <c r="B2" s="339" t="s">
        <v>186</v>
      </c>
      <c r="C2" s="339"/>
      <c r="D2" s="339"/>
      <c r="E2" s="339"/>
      <c r="F2" s="339"/>
      <c r="G2" s="339"/>
      <c r="H2" s="339"/>
      <c r="I2" s="339"/>
      <c r="J2" s="339"/>
      <c r="K2" s="339"/>
      <c r="L2" s="339"/>
      <c r="M2" s="339"/>
      <c r="N2" s="339"/>
      <c r="O2" s="339"/>
      <c r="P2" s="339"/>
      <c r="Q2" s="339"/>
      <c r="BD2" s="251"/>
      <c r="BE2" s="251"/>
      <c r="BF2" s="251" t="s">
        <v>145</v>
      </c>
      <c r="BG2" s="251"/>
      <c r="BH2" s="251"/>
      <c r="BI2" s="251"/>
      <c r="BJ2" s="251"/>
      <c r="BK2" s="251"/>
      <c r="BL2" s="251"/>
      <c r="BM2" s="251"/>
      <c r="BN2" s="251"/>
      <c r="BO2" s="251"/>
      <c r="BP2" s="251"/>
      <c r="BQ2" s="251"/>
      <c r="BR2" s="251"/>
      <c r="BS2" s="251"/>
      <c r="BT2" s="251"/>
      <c r="BU2" s="251"/>
      <c r="BV2" s="251"/>
      <c r="BW2" s="251"/>
      <c r="BX2" s="251"/>
      <c r="BY2" s="251"/>
      <c r="BZ2" s="251"/>
      <c r="CA2" s="251"/>
      <c r="CB2" s="251"/>
    </row>
    <row r="3" spans="2:17" ht="23.25">
      <c r="B3" s="339" t="s">
        <v>0</v>
      </c>
      <c r="C3" s="339"/>
      <c r="D3" s="339"/>
      <c r="E3" s="339"/>
      <c r="F3" s="339"/>
      <c r="G3" s="339"/>
      <c r="H3" s="339"/>
      <c r="I3" s="339"/>
      <c r="J3" s="339"/>
      <c r="K3" s="339"/>
      <c r="L3" s="339"/>
      <c r="M3" s="339"/>
      <c r="N3" s="339"/>
      <c r="O3" s="339"/>
      <c r="P3" s="339"/>
      <c r="Q3" s="339"/>
    </row>
    <row r="4" spans="56:80" ht="16.5" customHeight="1" thickBot="1">
      <c r="BD4" s="250"/>
      <c r="BE4" s="250"/>
      <c r="BF4" s="340"/>
      <c r="BG4" s="340"/>
      <c r="BH4" s="340"/>
      <c r="BI4" s="340"/>
      <c r="BJ4" s="340"/>
      <c r="BK4" s="340"/>
      <c r="BL4" s="340"/>
      <c r="BM4" s="250"/>
      <c r="BN4" s="250"/>
      <c r="BO4" s="250"/>
      <c r="BP4" s="250"/>
      <c r="BQ4" s="250"/>
      <c r="BR4" s="250"/>
      <c r="BS4" s="250"/>
      <c r="BT4" s="250"/>
      <c r="BU4" s="250"/>
      <c r="BV4" s="250"/>
      <c r="BW4" s="250"/>
      <c r="BX4" s="250"/>
      <c r="BY4" s="250"/>
      <c r="BZ4" s="250"/>
      <c r="CA4" s="250"/>
      <c r="CB4" s="250"/>
    </row>
    <row r="5" spans="2:80" ht="16.5" customHeight="1">
      <c r="B5" s="341" t="s">
        <v>150</v>
      </c>
      <c r="C5" s="342"/>
      <c r="D5" s="342"/>
      <c r="E5" s="342"/>
      <c r="F5" s="347"/>
      <c r="G5" s="348"/>
      <c r="H5" s="348"/>
      <c r="I5" s="348"/>
      <c r="J5" s="348"/>
      <c r="K5" s="349"/>
      <c r="L5" s="4"/>
      <c r="M5" s="4"/>
      <c r="N5" s="4"/>
      <c r="O5" s="4"/>
      <c r="P5" s="4"/>
      <c r="Q5" s="5"/>
      <c r="W5" s="2" t="s">
        <v>44</v>
      </c>
      <c r="BD5" s="250"/>
      <c r="BE5" s="250"/>
      <c r="BF5" s="340"/>
      <c r="BG5" s="340"/>
      <c r="BH5" s="340"/>
      <c r="BI5" s="340"/>
      <c r="BJ5" s="340"/>
      <c r="BK5" s="340"/>
      <c r="BL5" s="340"/>
      <c r="BM5" s="250"/>
      <c r="BN5" s="250"/>
      <c r="BO5" s="250"/>
      <c r="BP5" s="250"/>
      <c r="BQ5" s="250"/>
      <c r="BR5" s="250"/>
      <c r="BS5" s="250"/>
      <c r="BT5" s="250"/>
      <c r="BU5" s="250"/>
      <c r="BV5" s="250"/>
      <c r="BW5" s="250"/>
      <c r="BX5" s="250"/>
      <c r="BY5" s="250"/>
      <c r="BZ5" s="250"/>
      <c r="CA5" s="250"/>
      <c r="CB5" s="250"/>
    </row>
    <row r="6" spans="2:80" ht="16.5" customHeight="1">
      <c r="B6" s="343"/>
      <c r="C6" s="344"/>
      <c r="D6" s="344"/>
      <c r="E6" s="344"/>
      <c r="F6" s="350"/>
      <c r="G6" s="351"/>
      <c r="H6" s="351"/>
      <c r="I6" s="351"/>
      <c r="J6" s="351"/>
      <c r="K6" s="352"/>
      <c r="L6" s="7"/>
      <c r="M6" s="8" t="s">
        <v>45</v>
      </c>
      <c r="N6" s="43"/>
      <c r="O6" s="356"/>
      <c r="P6" s="356"/>
      <c r="Q6" s="18" t="s">
        <v>46</v>
      </c>
      <c r="W6" t="s">
        <v>26</v>
      </c>
      <c r="X6">
        <v>1</v>
      </c>
      <c r="Y6" t="s">
        <v>127</v>
      </c>
      <c r="BD6" s="250"/>
      <c r="BE6" s="250"/>
      <c r="BF6" s="340"/>
      <c r="BG6" s="340"/>
      <c r="BH6" s="340"/>
      <c r="BI6" s="340"/>
      <c r="BJ6" s="340"/>
      <c r="BK6" s="340"/>
      <c r="BL6" s="340"/>
      <c r="BM6" s="250"/>
      <c r="BN6" s="250"/>
      <c r="BO6" s="250"/>
      <c r="BP6" s="250"/>
      <c r="BQ6" s="250"/>
      <c r="BR6" s="250"/>
      <c r="BS6" s="250"/>
      <c r="BT6" s="250"/>
      <c r="BU6" s="250"/>
      <c r="BV6" s="250"/>
      <c r="BW6" s="250"/>
      <c r="BX6" s="250"/>
      <c r="BY6" s="250"/>
      <c r="BZ6" s="250"/>
      <c r="CA6" s="250"/>
      <c r="CB6" s="250"/>
    </row>
    <row r="7" spans="2:24" ht="16.5" customHeight="1" thickBot="1">
      <c r="B7" s="345"/>
      <c r="C7" s="346"/>
      <c r="D7" s="346"/>
      <c r="E7" s="346"/>
      <c r="F7" s="353"/>
      <c r="G7" s="354"/>
      <c r="H7" s="354"/>
      <c r="I7" s="354"/>
      <c r="J7" s="354"/>
      <c r="K7" s="355"/>
      <c r="L7" s="11"/>
      <c r="M7" s="11"/>
      <c r="N7" s="11"/>
      <c r="O7" s="11"/>
      <c r="P7" s="11"/>
      <c r="Q7" s="13"/>
      <c r="W7" t="s">
        <v>27</v>
      </c>
      <c r="X7">
        <v>2</v>
      </c>
    </row>
    <row r="8" spans="23:24" ht="16.5" customHeight="1" thickBot="1">
      <c r="W8" t="s">
        <v>28</v>
      </c>
      <c r="X8">
        <v>3</v>
      </c>
    </row>
    <row r="9" spans="2:24" ht="15" customHeight="1" thickBot="1">
      <c r="B9" s="3" t="s">
        <v>151</v>
      </c>
      <c r="C9" s="4"/>
      <c r="D9" s="15" t="s">
        <v>12</v>
      </c>
      <c r="E9" s="4" t="s">
        <v>21</v>
      </c>
      <c r="F9" s="507">
        <f>PHONETIC(F10)</f>
      </c>
      <c r="G9" s="507"/>
      <c r="H9" s="507"/>
      <c r="I9" s="507"/>
      <c r="J9" s="515"/>
      <c r="K9" s="15" t="s">
        <v>19</v>
      </c>
      <c r="L9" s="4" t="s">
        <v>21</v>
      </c>
      <c r="M9" s="519">
        <f>PHONETIC(M10)</f>
      </c>
      <c r="N9" s="519"/>
      <c r="O9" s="519"/>
      <c r="P9" s="519"/>
      <c r="Q9" s="520"/>
      <c r="W9" t="s">
        <v>29</v>
      </c>
      <c r="X9">
        <v>4</v>
      </c>
    </row>
    <row r="10" spans="2:80" ht="15" customHeight="1" thickBot="1">
      <c r="B10" s="361"/>
      <c r="C10" s="362"/>
      <c r="D10" s="16" t="s">
        <v>13</v>
      </c>
      <c r="E10" s="6"/>
      <c r="F10" s="514"/>
      <c r="G10" s="494"/>
      <c r="H10" s="494"/>
      <c r="I10" s="494"/>
      <c r="J10" s="495"/>
      <c r="K10" s="16" t="s">
        <v>20</v>
      </c>
      <c r="L10" s="7"/>
      <c r="M10" s="514"/>
      <c r="N10" s="514"/>
      <c r="O10" s="514"/>
      <c r="P10" s="514"/>
      <c r="Q10" s="516"/>
      <c r="W10" t="s">
        <v>30</v>
      </c>
      <c r="BN10" s="206"/>
      <c r="BO10" s="242" t="s">
        <v>24</v>
      </c>
      <c r="BP10" s="243"/>
      <c r="BQ10" s="243"/>
      <c r="BR10" s="373" t="s">
        <v>137</v>
      </c>
      <c r="BS10" s="374"/>
      <c r="BT10" s="375" t="s">
        <v>16</v>
      </c>
      <c r="BU10" s="373"/>
      <c r="BV10" s="374"/>
      <c r="BW10" s="244" t="s">
        <v>138</v>
      </c>
      <c r="BX10" s="243"/>
      <c r="BY10" s="373" t="s">
        <v>139</v>
      </c>
      <c r="BZ10" s="373"/>
      <c r="CA10" s="373"/>
      <c r="CB10" s="376"/>
    </row>
    <row r="11" spans="2:80" ht="15" customHeight="1" thickBot="1">
      <c r="B11" s="363"/>
      <c r="C11" s="364"/>
      <c r="D11" s="17" t="s">
        <v>14</v>
      </c>
      <c r="E11" s="10"/>
      <c r="F11" s="381"/>
      <c r="G11" s="381"/>
      <c r="H11" s="381"/>
      <c r="I11" s="381"/>
      <c r="J11" s="382"/>
      <c r="K11" s="17" t="s">
        <v>14</v>
      </c>
      <c r="L11" s="11"/>
      <c r="M11" s="517"/>
      <c r="N11" s="517"/>
      <c r="O11" s="517"/>
      <c r="P11" s="517"/>
      <c r="Q11" s="518"/>
      <c r="W11" t="s">
        <v>31</v>
      </c>
      <c r="BN11" s="215" t="s">
        <v>1</v>
      </c>
      <c r="BO11" s="207">
        <f>C19</f>
      </c>
      <c r="BP11" s="208"/>
      <c r="BQ11" s="208"/>
      <c r="BR11" s="208">
        <f>F19</f>
        <v>0</v>
      </c>
      <c r="BS11" s="208" t="s">
        <v>140</v>
      </c>
      <c r="BT11" s="228">
        <f>H19</f>
        <v>0</v>
      </c>
      <c r="BU11" s="229">
        <f>I19</f>
        <v>0</v>
      </c>
      <c r="BV11" s="236">
        <f>J19</f>
        <v>0</v>
      </c>
      <c r="BW11" s="208" t="s">
        <v>141</v>
      </c>
      <c r="BX11" s="208"/>
      <c r="BY11" s="208" t="s">
        <v>142</v>
      </c>
      <c r="BZ11" s="208">
        <f>IF(N19="","",N19)</f>
      </c>
      <c r="CA11" s="208" t="s">
        <v>143</v>
      </c>
      <c r="CB11" s="209">
        <f>IF(P19="","",P19)</f>
      </c>
    </row>
    <row r="12" spans="2:80" s="205" customFormat="1" ht="15" customHeight="1" thickBot="1">
      <c r="B12" s="254"/>
      <c r="C12" s="254"/>
      <c r="D12" s="254"/>
      <c r="E12" s="7"/>
      <c r="F12" s="299"/>
      <c r="G12" s="299"/>
      <c r="H12" s="299"/>
      <c r="I12" s="377" t="s">
        <v>171</v>
      </c>
      <c r="J12" s="378"/>
      <c r="K12" s="379"/>
      <c r="L12" s="383" t="s">
        <v>169</v>
      </c>
      <c r="M12" s="384"/>
      <c r="N12" s="385"/>
      <c r="O12" s="386" t="s">
        <v>170</v>
      </c>
      <c r="P12" s="387"/>
      <c r="Q12" s="388"/>
      <c r="W12" s="205" t="s">
        <v>107</v>
      </c>
      <c r="BN12" s="216"/>
      <c r="BO12" s="210"/>
      <c r="BP12" s="211"/>
      <c r="BQ12" s="211"/>
      <c r="BR12" s="211"/>
      <c r="BS12" s="211"/>
      <c r="BT12" s="230"/>
      <c r="BU12" s="235"/>
      <c r="BV12" s="237"/>
      <c r="BW12" s="211"/>
      <c r="BX12" s="211"/>
      <c r="BY12" s="211"/>
      <c r="BZ12" s="211"/>
      <c r="CA12" s="211"/>
      <c r="CB12" s="212"/>
    </row>
    <row r="13" spans="2:80" s="205" customFormat="1" ht="19.5" customHeight="1" thickBot="1">
      <c r="B13" s="254"/>
      <c r="C13" s="254"/>
      <c r="D13" s="254"/>
      <c r="E13" s="7"/>
      <c r="F13" s="299"/>
      <c r="G13" s="299"/>
      <c r="H13" s="299"/>
      <c r="I13" s="380"/>
      <c r="J13" s="381"/>
      <c r="K13" s="382"/>
      <c r="L13" s="523"/>
      <c r="M13" s="393"/>
      <c r="N13" s="524"/>
      <c r="O13" s="525"/>
      <c r="P13" s="526"/>
      <c r="Q13" s="527"/>
      <c r="W13" s="205" t="s">
        <v>32</v>
      </c>
      <c r="BN13" s="216"/>
      <c r="BO13" s="210"/>
      <c r="BP13" s="211"/>
      <c r="BQ13" s="211"/>
      <c r="BR13" s="211"/>
      <c r="BS13" s="211"/>
      <c r="BT13" s="230"/>
      <c r="BU13" s="235"/>
      <c r="BV13" s="237"/>
      <c r="BW13" s="211"/>
      <c r="BX13" s="211"/>
      <c r="BY13" s="211"/>
      <c r="BZ13" s="211"/>
      <c r="CA13" s="211"/>
      <c r="CB13" s="212"/>
    </row>
    <row r="14" spans="57:80" ht="11.25" customHeight="1" thickBot="1">
      <c r="BE14" s="389">
        <f>F10</f>
        <v>0</v>
      </c>
      <c r="BF14" s="389"/>
      <c r="BG14" s="389"/>
      <c r="BH14" s="389"/>
      <c r="BI14" s="389"/>
      <c r="BJ14" s="389"/>
      <c r="BK14" s="389"/>
      <c r="BL14" s="389"/>
      <c r="BM14" s="390"/>
      <c r="BN14" s="216" t="s">
        <v>135</v>
      </c>
      <c r="BO14" s="225">
        <f aca="true" t="shared" si="0" ref="BO14:BO30">C20</f>
        <v>0</v>
      </c>
      <c r="BP14" s="211"/>
      <c r="BQ14" s="211"/>
      <c r="BR14" s="211"/>
      <c r="BS14" s="211"/>
      <c r="BT14" s="230">
        <f aca="true" t="shared" si="1" ref="BT14:BT30">H20</f>
        <v>0</v>
      </c>
      <c r="BU14" s="235">
        <f aca="true" t="shared" si="2" ref="BU14:BU30">I20</f>
        <v>0</v>
      </c>
      <c r="BV14" s="237">
        <f aca="true" t="shared" si="3" ref="BV14:BV30">J20</f>
        <v>0</v>
      </c>
      <c r="BW14" s="211" t="s">
        <v>144</v>
      </c>
      <c r="BX14" s="211"/>
      <c r="BY14" s="211" t="s">
        <v>142</v>
      </c>
      <c r="BZ14" s="211">
        <f aca="true" t="shared" si="4" ref="BZ14:BZ30">IF(N20="","",N20)</f>
      </c>
      <c r="CA14" s="211" t="s">
        <v>143</v>
      </c>
      <c r="CB14" s="212">
        <f aca="true" t="shared" si="5" ref="CB14:CB30">IF(P20="","",P20)</f>
      </c>
    </row>
    <row r="15" spans="2:80" ht="24" customHeight="1" thickBot="1">
      <c r="B15" s="467" t="s">
        <v>173</v>
      </c>
      <c r="C15" s="468"/>
      <c r="D15" s="468"/>
      <c r="E15" s="468"/>
      <c r="F15" s="468"/>
      <c r="G15" s="393" t="s">
        <v>42</v>
      </c>
      <c r="H15" s="393"/>
      <c r="I15" s="503"/>
      <c r="J15" s="503"/>
      <c r="K15" s="503"/>
      <c r="L15" s="503"/>
      <c r="M15" s="393" t="s">
        <v>94</v>
      </c>
      <c r="N15" s="393"/>
      <c r="O15" s="486">
        <f>PHONETIC(O16)</f>
      </c>
      <c r="P15" s="486"/>
      <c r="Q15" s="487"/>
      <c r="BE15" s="391"/>
      <c r="BF15" s="391"/>
      <c r="BG15" s="391"/>
      <c r="BH15" s="391"/>
      <c r="BI15" s="391"/>
      <c r="BJ15" s="391"/>
      <c r="BK15" s="391"/>
      <c r="BL15" s="391"/>
      <c r="BM15" s="392"/>
      <c r="BN15" s="218" t="s">
        <v>1</v>
      </c>
      <c r="BO15" s="219">
        <f t="shared" si="0"/>
      </c>
      <c r="BP15" s="220"/>
      <c r="BQ15" s="220"/>
      <c r="BR15" s="220">
        <f aca="true" t="shared" si="6" ref="BR15:BR29">F21</f>
        <v>0</v>
      </c>
      <c r="BS15" s="220" t="s">
        <v>140</v>
      </c>
      <c r="BT15" s="231">
        <f t="shared" si="1"/>
        <v>0</v>
      </c>
      <c r="BU15" s="234">
        <f t="shared" si="2"/>
        <v>0</v>
      </c>
      <c r="BV15" s="238">
        <f t="shared" si="3"/>
        <v>0</v>
      </c>
      <c r="BW15" s="220" t="s">
        <v>141</v>
      </c>
      <c r="BX15" s="220"/>
      <c r="BY15" s="220" t="s">
        <v>142</v>
      </c>
      <c r="BZ15" s="220">
        <f t="shared" si="4"/>
      </c>
      <c r="CA15" s="220" t="s">
        <v>143</v>
      </c>
      <c r="CB15" s="221">
        <f t="shared" si="5"/>
      </c>
    </row>
    <row r="16" spans="66:80" ht="11.25" customHeight="1" thickBot="1">
      <c r="BN16" s="222" t="s">
        <v>4</v>
      </c>
      <c r="BO16" s="226">
        <f t="shared" si="0"/>
        <v>0</v>
      </c>
      <c r="BP16" s="223"/>
      <c r="BQ16" s="223"/>
      <c r="BR16" s="223"/>
      <c r="BS16" s="223"/>
      <c r="BT16" s="230">
        <f t="shared" si="1"/>
        <v>0</v>
      </c>
      <c r="BU16" s="235">
        <f t="shared" si="2"/>
        <v>0</v>
      </c>
      <c r="BV16" s="239">
        <f t="shared" si="3"/>
        <v>0</v>
      </c>
      <c r="BW16" s="223" t="s">
        <v>144</v>
      </c>
      <c r="BX16" s="223"/>
      <c r="BY16" s="223" t="s">
        <v>142</v>
      </c>
      <c r="BZ16" s="223">
        <f t="shared" si="4"/>
      </c>
      <c r="CA16" s="223" t="s">
        <v>143</v>
      </c>
      <c r="CB16" s="224">
        <f t="shared" si="5"/>
      </c>
    </row>
    <row r="17" spans="2:80" ht="16.5" customHeight="1">
      <c r="B17" s="397"/>
      <c r="C17" s="398" t="s">
        <v>25</v>
      </c>
      <c r="D17" s="399"/>
      <c r="E17" s="400"/>
      <c r="F17" s="399" t="s">
        <v>36</v>
      </c>
      <c r="G17" s="399"/>
      <c r="H17" s="398" t="s">
        <v>16</v>
      </c>
      <c r="I17" s="399"/>
      <c r="J17" s="400"/>
      <c r="K17" s="399" t="s">
        <v>22</v>
      </c>
      <c r="L17" s="399"/>
      <c r="M17" s="402" t="s">
        <v>89</v>
      </c>
      <c r="N17" s="403"/>
      <c r="O17" s="403"/>
      <c r="P17" s="404"/>
      <c r="Q17" s="42" t="s">
        <v>23</v>
      </c>
      <c r="W17" t="s">
        <v>97</v>
      </c>
      <c r="AA17" s="405">
        <v>1</v>
      </c>
      <c r="AB17" s="406"/>
      <c r="AC17" s="407"/>
      <c r="AD17" s="405">
        <v>2</v>
      </c>
      <c r="AE17" s="406"/>
      <c r="AF17" s="407"/>
      <c r="AG17" s="405">
        <v>3</v>
      </c>
      <c r="AH17" s="406"/>
      <c r="AI17" s="407"/>
      <c r="AJ17" s="405">
        <v>4</v>
      </c>
      <c r="AK17" s="406"/>
      <c r="AL17" s="407"/>
      <c r="AM17" s="405">
        <v>5</v>
      </c>
      <c r="AN17" s="406"/>
      <c r="AO17" s="407"/>
      <c r="AP17" s="405">
        <v>6</v>
      </c>
      <c r="AQ17" s="406"/>
      <c r="AR17" s="407"/>
      <c r="AS17" s="405">
        <v>7</v>
      </c>
      <c r="AT17" s="406"/>
      <c r="AU17" s="407"/>
      <c r="AV17" s="405">
        <v>8</v>
      </c>
      <c r="AW17" s="406"/>
      <c r="AX17" s="407"/>
      <c r="AY17" s="405">
        <v>9</v>
      </c>
      <c r="AZ17" s="406"/>
      <c r="BA17" s="407"/>
      <c r="BN17" s="216" t="s">
        <v>1</v>
      </c>
      <c r="BO17" s="210">
        <f t="shared" si="0"/>
      </c>
      <c r="BP17" s="211"/>
      <c r="BQ17" s="211"/>
      <c r="BR17" s="211">
        <f t="shared" si="6"/>
        <v>0</v>
      </c>
      <c r="BS17" s="211" t="s">
        <v>140</v>
      </c>
      <c r="BT17" s="231">
        <f t="shared" si="1"/>
        <v>0</v>
      </c>
      <c r="BU17" s="234">
        <f t="shared" si="2"/>
        <v>0</v>
      </c>
      <c r="BV17" s="237">
        <f t="shared" si="3"/>
        <v>0</v>
      </c>
      <c r="BW17" s="211" t="s">
        <v>141</v>
      </c>
      <c r="BX17" s="211"/>
      <c r="BY17" s="211" t="s">
        <v>142</v>
      </c>
      <c r="BZ17" s="211">
        <f t="shared" si="4"/>
      </c>
      <c r="CA17" s="211" t="s">
        <v>143</v>
      </c>
      <c r="CB17" s="212">
        <f t="shared" si="5"/>
      </c>
    </row>
    <row r="18" spans="2:80" ht="16.5" customHeight="1" thickBot="1">
      <c r="B18" s="363"/>
      <c r="C18" s="408" t="s">
        <v>24</v>
      </c>
      <c r="D18" s="401"/>
      <c r="E18" s="409"/>
      <c r="F18" s="401"/>
      <c r="G18" s="401"/>
      <c r="H18" s="23" t="s">
        <v>17</v>
      </c>
      <c r="I18" s="12" t="s">
        <v>18</v>
      </c>
      <c r="J18" s="24"/>
      <c r="K18" s="401"/>
      <c r="L18" s="401"/>
      <c r="M18" s="410" t="s">
        <v>90</v>
      </c>
      <c r="N18" s="411"/>
      <c r="O18" s="411"/>
      <c r="P18" s="412"/>
      <c r="Q18" s="13"/>
      <c r="AA18" s="103" t="s">
        <v>100</v>
      </c>
      <c r="AB18" s="103" t="s">
        <v>104</v>
      </c>
      <c r="AC18" s="103" t="s">
        <v>101</v>
      </c>
      <c r="AD18" s="103" t="s">
        <v>100</v>
      </c>
      <c r="AE18" s="103" t="s">
        <v>102</v>
      </c>
      <c r="AF18" s="103" t="s">
        <v>101</v>
      </c>
      <c r="AG18" s="103" t="s">
        <v>100</v>
      </c>
      <c r="AH18" s="103" t="s">
        <v>103</v>
      </c>
      <c r="AI18" s="103" t="s">
        <v>101</v>
      </c>
      <c r="AJ18" s="103" t="s">
        <v>100</v>
      </c>
      <c r="AK18" s="103" t="s">
        <v>102</v>
      </c>
      <c r="AL18" s="103" t="s">
        <v>101</v>
      </c>
      <c r="AM18" s="103" t="s">
        <v>100</v>
      </c>
      <c r="AN18" s="103" t="s">
        <v>103</v>
      </c>
      <c r="AO18" s="103" t="s">
        <v>101</v>
      </c>
      <c r="AP18" s="103" t="s">
        <v>100</v>
      </c>
      <c r="AQ18" s="103" t="s">
        <v>105</v>
      </c>
      <c r="AR18" s="103" t="s">
        <v>101</v>
      </c>
      <c r="AS18" s="103" t="s">
        <v>100</v>
      </c>
      <c r="AT18" s="103" t="s">
        <v>102</v>
      </c>
      <c r="AU18" s="103" t="s">
        <v>101</v>
      </c>
      <c r="AV18" s="103" t="s">
        <v>100</v>
      </c>
      <c r="AW18" s="103" t="s">
        <v>106</v>
      </c>
      <c r="AX18" s="103" t="s">
        <v>101</v>
      </c>
      <c r="AY18" s="103" t="s">
        <v>100</v>
      </c>
      <c r="AZ18" s="103" t="s">
        <v>102</v>
      </c>
      <c r="BA18" s="103" t="s">
        <v>101</v>
      </c>
      <c r="BN18" s="216" t="s">
        <v>5</v>
      </c>
      <c r="BO18" s="225">
        <f t="shared" si="0"/>
        <v>0</v>
      </c>
      <c r="BP18" s="211"/>
      <c r="BQ18" s="211"/>
      <c r="BR18" s="211"/>
      <c r="BS18" s="211"/>
      <c r="BT18" s="230">
        <f t="shared" si="1"/>
        <v>0</v>
      </c>
      <c r="BU18" s="235">
        <f t="shared" si="2"/>
        <v>0</v>
      </c>
      <c r="BV18" s="237">
        <f t="shared" si="3"/>
        <v>0</v>
      </c>
      <c r="BW18" s="211" t="s">
        <v>144</v>
      </c>
      <c r="BX18" s="211"/>
      <c r="BY18" s="211" t="s">
        <v>142</v>
      </c>
      <c r="BZ18" s="211">
        <f t="shared" si="4"/>
      </c>
      <c r="CA18" s="211" t="s">
        <v>143</v>
      </c>
      <c r="CB18" s="212">
        <f t="shared" si="5"/>
      </c>
    </row>
    <row r="19" spans="2:80" ht="16.5" customHeight="1">
      <c r="B19" s="14" t="s">
        <v>2</v>
      </c>
      <c r="C19" s="521">
        <f>PHONETIC(C20)</f>
      </c>
      <c r="D19" s="507"/>
      <c r="E19" s="508"/>
      <c r="F19" s="416"/>
      <c r="G19" s="399" t="s">
        <v>15</v>
      </c>
      <c r="H19" s="158"/>
      <c r="I19" s="159"/>
      <c r="J19" s="160"/>
      <c r="K19" s="419" t="s">
        <v>33</v>
      </c>
      <c r="L19" s="419"/>
      <c r="M19" s="154" t="s">
        <v>35</v>
      </c>
      <c r="N19" s="182"/>
      <c r="O19" s="155" t="s">
        <v>91</v>
      </c>
      <c r="P19" s="187"/>
      <c r="Q19" s="188"/>
      <c r="V19" s="105" t="s">
        <v>99</v>
      </c>
      <c r="W19" s="103">
        <f>F5</f>
        <v>0</v>
      </c>
      <c r="X19" s="103">
        <f>F10</f>
        <v>0</v>
      </c>
      <c r="Y19" s="103">
        <f>I15</f>
        <v>0</v>
      </c>
      <c r="Z19" s="103">
        <f>M10</f>
        <v>0</v>
      </c>
      <c r="AA19" s="106">
        <f>C20</f>
        <v>0</v>
      </c>
      <c r="AB19" s="106">
        <f>C19</f>
      </c>
      <c r="AC19" s="107">
        <f>F19</f>
        <v>0</v>
      </c>
      <c r="AD19" s="106">
        <f>C22</f>
        <v>0</v>
      </c>
      <c r="AE19" s="106">
        <f>C21</f>
      </c>
      <c r="AF19" s="106">
        <f>F21</f>
        <v>0</v>
      </c>
      <c r="AG19" s="107">
        <f>C24</f>
        <v>0</v>
      </c>
      <c r="AH19" s="107">
        <f>C23</f>
      </c>
      <c r="AI19" s="107">
        <f>F23</f>
        <v>0</v>
      </c>
      <c r="AJ19" s="107">
        <f>C26</f>
        <v>0</v>
      </c>
      <c r="AK19" s="107">
        <f>C25</f>
      </c>
      <c r="AL19" s="107">
        <f>F25</f>
        <v>0</v>
      </c>
      <c r="AM19" s="107">
        <f>C28</f>
        <v>0</v>
      </c>
      <c r="AN19" s="107">
        <f>C27</f>
      </c>
      <c r="AO19" s="107">
        <f>F27</f>
        <v>0</v>
      </c>
      <c r="AP19" s="107">
        <f>C30</f>
        <v>0</v>
      </c>
      <c r="AQ19" s="107">
        <f>C29</f>
      </c>
      <c r="AR19" s="107">
        <f>F29</f>
        <v>0</v>
      </c>
      <c r="AS19" s="107">
        <f>C32</f>
        <v>0</v>
      </c>
      <c r="AT19" s="107">
        <f>C31</f>
      </c>
      <c r="AU19" s="107">
        <f>F31</f>
        <v>0</v>
      </c>
      <c r="AV19" s="107">
        <f>C34</f>
        <v>0</v>
      </c>
      <c r="AW19" s="107">
        <f>C33</f>
      </c>
      <c r="AX19" s="107">
        <f>F33</f>
        <v>0</v>
      </c>
      <c r="AY19" s="107">
        <f>C36</f>
        <v>0</v>
      </c>
      <c r="AZ19" s="107">
        <f>C35</f>
      </c>
      <c r="BA19" s="107">
        <f>F35</f>
        <v>0</v>
      </c>
      <c r="BN19" s="218" t="s">
        <v>1</v>
      </c>
      <c r="BO19" s="219">
        <f t="shared" si="0"/>
      </c>
      <c r="BP19" s="220"/>
      <c r="BQ19" s="220"/>
      <c r="BR19" s="220">
        <f t="shared" si="6"/>
        <v>0</v>
      </c>
      <c r="BS19" s="220" t="s">
        <v>140</v>
      </c>
      <c r="BT19" s="231">
        <f t="shared" si="1"/>
        <v>0</v>
      </c>
      <c r="BU19" s="234">
        <f t="shared" si="2"/>
        <v>0</v>
      </c>
      <c r="BV19" s="238">
        <f t="shared" si="3"/>
        <v>0</v>
      </c>
      <c r="BW19" s="220" t="s">
        <v>141</v>
      </c>
      <c r="BX19" s="220"/>
      <c r="BY19" s="220" t="s">
        <v>142</v>
      </c>
      <c r="BZ19" s="220">
        <f t="shared" si="4"/>
      </c>
      <c r="CA19" s="220" t="s">
        <v>143</v>
      </c>
      <c r="CB19" s="221">
        <f t="shared" si="5"/>
      </c>
    </row>
    <row r="20" spans="2:80" ht="16.5" customHeight="1">
      <c r="B20" s="19" t="s">
        <v>3</v>
      </c>
      <c r="C20" s="513"/>
      <c r="D20" s="493"/>
      <c r="E20" s="504"/>
      <c r="F20" s="417"/>
      <c r="G20" s="418"/>
      <c r="H20" s="161"/>
      <c r="I20" s="162"/>
      <c r="J20" s="163"/>
      <c r="K20" s="423" t="s">
        <v>34</v>
      </c>
      <c r="L20" s="423"/>
      <c r="M20" s="76" t="s">
        <v>35</v>
      </c>
      <c r="N20" s="183"/>
      <c r="O20" s="78" t="s">
        <v>91</v>
      </c>
      <c r="P20" s="189"/>
      <c r="Q20" s="190"/>
      <c r="X20" s="104"/>
      <c r="BN20" s="222" t="s">
        <v>6</v>
      </c>
      <c r="BO20" s="226">
        <f t="shared" si="0"/>
        <v>0</v>
      </c>
      <c r="BP20" s="223"/>
      <c r="BQ20" s="223"/>
      <c r="BR20" s="223"/>
      <c r="BS20" s="223"/>
      <c r="BT20" s="230">
        <f t="shared" si="1"/>
        <v>0</v>
      </c>
      <c r="BU20" s="235">
        <f t="shared" si="2"/>
        <v>0</v>
      </c>
      <c r="BV20" s="239">
        <f t="shared" si="3"/>
        <v>0</v>
      </c>
      <c r="BW20" s="223" t="s">
        <v>144</v>
      </c>
      <c r="BX20" s="223"/>
      <c r="BY20" s="223" t="s">
        <v>142</v>
      </c>
      <c r="BZ20" s="223">
        <f t="shared" si="4"/>
      </c>
      <c r="CA20" s="223" t="s">
        <v>143</v>
      </c>
      <c r="CB20" s="224">
        <f t="shared" si="5"/>
      </c>
    </row>
    <row r="21" spans="2:80" ht="16.5" customHeight="1">
      <c r="B21" s="21" t="s">
        <v>1</v>
      </c>
      <c r="C21" s="500">
        <f>PHONETIC(C22)</f>
      </c>
      <c r="D21" s="501"/>
      <c r="E21" s="502"/>
      <c r="F21" s="427"/>
      <c r="G21" s="429" t="s">
        <v>15</v>
      </c>
      <c r="H21" s="164"/>
      <c r="I21" s="165"/>
      <c r="J21" s="166"/>
      <c r="K21" s="431" t="s">
        <v>33</v>
      </c>
      <c r="L21" s="431"/>
      <c r="M21" s="79" t="s">
        <v>35</v>
      </c>
      <c r="N21" s="184"/>
      <c r="O21" s="81" t="s">
        <v>91</v>
      </c>
      <c r="P21" s="191"/>
      <c r="Q21" s="192"/>
      <c r="BN21" s="216" t="s">
        <v>1</v>
      </c>
      <c r="BO21" s="210">
        <f t="shared" si="0"/>
      </c>
      <c r="BP21" s="211"/>
      <c r="BQ21" s="211"/>
      <c r="BR21" s="211">
        <f t="shared" si="6"/>
        <v>0</v>
      </c>
      <c r="BS21" s="211" t="s">
        <v>140</v>
      </c>
      <c r="BT21" s="231">
        <f t="shared" si="1"/>
        <v>0</v>
      </c>
      <c r="BU21" s="234">
        <f t="shared" si="2"/>
        <v>0</v>
      </c>
      <c r="BV21" s="237">
        <f t="shared" si="3"/>
        <v>0</v>
      </c>
      <c r="BW21" s="211" t="s">
        <v>141</v>
      </c>
      <c r="BX21" s="211"/>
      <c r="BY21" s="211" t="s">
        <v>142</v>
      </c>
      <c r="BZ21" s="211">
        <f t="shared" si="4"/>
      </c>
      <c r="CA21" s="211" t="s">
        <v>143</v>
      </c>
      <c r="CB21" s="212">
        <f t="shared" si="5"/>
      </c>
    </row>
    <row r="22" spans="2:80" ht="16.5" customHeight="1">
      <c r="B22" s="22" t="s">
        <v>4</v>
      </c>
      <c r="C22" s="510"/>
      <c r="D22" s="511"/>
      <c r="E22" s="512"/>
      <c r="F22" s="428"/>
      <c r="G22" s="430"/>
      <c r="H22" s="167"/>
      <c r="I22" s="168"/>
      <c r="J22" s="169"/>
      <c r="K22" s="430" t="s">
        <v>34</v>
      </c>
      <c r="L22" s="430"/>
      <c r="M22" s="86" t="s">
        <v>35</v>
      </c>
      <c r="N22" s="185"/>
      <c r="O22" s="88" t="s">
        <v>91</v>
      </c>
      <c r="P22" s="193"/>
      <c r="Q22" s="194"/>
      <c r="BN22" s="216" t="s">
        <v>7</v>
      </c>
      <c r="BO22" s="225">
        <f t="shared" si="0"/>
        <v>0</v>
      </c>
      <c r="BP22" s="211"/>
      <c r="BQ22" s="211"/>
      <c r="BR22" s="211"/>
      <c r="BS22" s="211"/>
      <c r="BT22" s="230">
        <f t="shared" si="1"/>
        <v>0</v>
      </c>
      <c r="BU22" s="235">
        <f t="shared" si="2"/>
        <v>0</v>
      </c>
      <c r="BV22" s="237">
        <f t="shared" si="3"/>
        <v>0</v>
      </c>
      <c r="BW22" s="211" t="s">
        <v>144</v>
      </c>
      <c r="BX22" s="211"/>
      <c r="BY22" s="211" t="s">
        <v>142</v>
      </c>
      <c r="BZ22" s="211">
        <f t="shared" si="4"/>
      </c>
      <c r="CA22" s="211" t="s">
        <v>143</v>
      </c>
      <c r="CB22" s="212">
        <f t="shared" si="5"/>
      </c>
    </row>
    <row r="23" spans="2:80" ht="16.5" customHeight="1">
      <c r="B23" s="19" t="s">
        <v>1</v>
      </c>
      <c r="C23" s="490">
        <f>PHONETIC(C24)</f>
      </c>
      <c r="D23" s="491"/>
      <c r="E23" s="492"/>
      <c r="F23" s="435"/>
      <c r="G23" s="418" t="s">
        <v>15</v>
      </c>
      <c r="H23" s="170"/>
      <c r="I23" s="171"/>
      <c r="J23" s="172"/>
      <c r="K23" s="436" t="s">
        <v>33</v>
      </c>
      <c r="L23" s="436"/>
      <c r="M23" s="79" t="s">
        <v>35</v>
      </c>
      <c r="N23" s="184"/>
      <c r="O23" s="81" t="s">
        <v>91</v>
      </c>
      <c r="P23" s="191"/>
      <c r="Q23" s="192"/>
      <c r="W23" t="s">
        <v>98</v>
      </c>
      <c r="AA23" s="103">
        <v>1</v>
      </c>
      <c r="AB23" s="103">
        <v>2</v>
      </c>
      <c r="AC23" s="103">
        <v>3</v>
      </c>
      <c r="AD23" s="103">
        <v>4</v>
      </c>
      <c r="AE23" s="103">
        <v>5</v>
      </c>
      <c r="AF23" s="103">
        <v>6</v>
      </c>
      <c r="AG23" s="103">
        <v>7</v>
      </c>
      <c r="AH23" s="103">
        <v>8</v>
      </c>
      <c r="AI23" s="103">
        <v>9</v>
      </c>
      <c r="BN23" s="218" t="s">
        <v>1</v>
      </c>
      <c r="BO23" s="219">
        <f t="shared" si="0"/>
      </c>
      <c r="BP23" s="220"/>
      <c r="BQ23" s="220"/>
      <c r="BR23" s="220">
        <f t="shared" si="6"/>
        <v>0</v>
      </c>
      <c r="BS23" s="220" t="s">
        <v>140</v>
      </c>
      <c r="BT23" s="231">
        <f t="shared" si="1"/>
        <v>0</v>
      </c>
      <c r="BU23" s="234">
        <f t="shared" si="2"/>
        <v>0</v>
      </c>
      <c r="BV23" s="238">
        <f t="shared" si="3"/>
        <v>0</v>
      </c>
      <c r="BW23" s="220" t="s">
        <v>141</v>
      </c>
      <c r="BX23" s="220"/>
      <c r="BY23" s="220" t="s">
        <v>142</v>
      </c>
      <c r="BZ23" s="220">
        <f t="shared" si="4"/>
      </c>
      <c r="CA23" s="220" t="s">
        <v>143</v>
      </c>
      <c r="CB23" s="221">
        <f t="shared" si="5"/>
      </c>
    </row>
    <row r="24" spans="2:80" ht="16.5" customHeight="1">
      <c r="B24" s="19" t="s">
        <v>5</v>
      </c>
      <c r="C24" s="513"/>
      <c r="D24" s="493"/>
      <c r="E24" s="504"/>
      <c r="F24" s="435"/>
      <c r="G24" s="418"/>
      <c r="H24" s="161"/>
      <c r="I24" s="162"/>
      <c r="J24" s="163"/>
      <c r="K24" s="423" t="s">
        <v>34</v>
      </c>
      <c r="L24" s="423"/>
      <c r="M24" s="86" t="s">
        <v>35</v>
      </c>
      <c r="N24" s="185"/>
      <c r="O24" s="88" t="s">
        <v>91</v>
      </c>
      <c r="P24" s="193"/>
      <c r="Q24" s="194"/>
      <c r="V24" s="105" t="s">
        <v>99</v>
      </c>
      <c r="W24" s="103">
        <f>W19</f>
        <v>0</v>
      </c>
      <c r="X24" s="103">
        <f>X19</f>
        <v>0</v>
      </c>
      <c r="Y24" s="103">
        <f>Y19</f>
        <v>0</v>
      </c>
      <c r="Z24" s="108">
        <f>Z19</f>
        <v>0</v>
      </c>
      <c r="AA24" s="103" t="str">
        <f>AA19&amp;AC19</f>
        <v>00</v>
      </c>
      <c r="AB24" s="109" t="str">
        <f>AD19&amp;AF19</f>
        <v>00</v>
      </c>
      <c r="AC24" s="103" t="str">
        <f>AG19&amp;AI19</f>
        <v>00</v>
      </c>
      <c r="AD24" s="103" t="str">
        <f>AJ19&amp;AL19</f>
        <v>00</v>
      </c>
      <c r="AE24" s="103" t="str">
        <f>AM19&amp;AO19</f>
        <v>00</v>
      </c>
      <c r="AF24" s="103" t="str">
        <f>AP19&amp;AR19</f>
        <v>00</v>
      </c>
      <c r="AG24" s="103" t="str">
        <f>AS19&amp;AU19</f>
        <v>00</v>
      </c>
      <c r="AH24" s="103" t="str">
        <f>AV19&amp;AX19</f>
        <v>00</v>
      </c>
      <c r="AI24" s="103" t="str">
        <f>AY19&amp;BA19</f>
        <v>00</v>
      </c>
      <c r="BN24" s="222" t="s">
        <v>8</v>
      </c>
      <c r="BO24" s="226">
        <f t="shared" si="0"/>
        <v>0</v>
      </c>
      <c r="BP24" s="223"/>
      <c r="BQ24" s="223"/>
      <c r="BR24" s="223"/>
      <c r="BS24" s="223"/>
      <c r="BT24" s="232">
        <f t="shared" si="1"/>
        <v>0</v>
      </c>
      <c r="BU24" s="235">
        <f t="shared" si="2"/>
        <v>0</v>
      </c>
      <c r="BV24" s="239">
        <f t="shared" si="3"/>
        <v>0</v>
      </c>
      <c r="BW24" s="223" t="s">
        <v>144</v>
      </c>
      <c r="BX24" s="223"/>
      <c r="BY24" s="223" t="s">
        <v>142</v>
      </c>
      <c r="BZ24" s="223">
        <f t="shared" si="4"/>
      </c>
      <c r="CA24" s="223" t="s">
        <v>143</v>
      </c>
      <c r="CB24" s="224">
        <f t="shared" si="5"/>
      </c>
    </row>
    <row r="25" spans="2:80" ht="16.5" customHeight="1">
      <c r="B25" s="21" t="s">
        <v>1</v>
      </c>
      <c r="C25" s="500">
        <f>PHONETIC(C26)</f>
      </c>
      <c r="D25" s="501"/>
      <c r="E25" s="502"/>
      <c r="F25" s="435"/>
      <c r="G25" s="429" t="s">
        <v>15</v>
      </c>
      <c r="H25" s="164"/>
      <c r="I25" s="165"/>
      <c r="J25" s="166"/>
      <c r="K25" s="431" t="s">
        <v>33</v>
      </c>
      <c r="L25" s="431"/>
      <c r="M25" s="79" t="s">
        <v>35</v>
      </c>
      <c r="N25" s="184"/>
      <c r="O25" s="81" t="s">
        <v>91</v>
      </c>
      <c r="P25" s="191"/>
      <c r="Q25" s="192"/>
      <c r="BN25" s="216" t="s">
        <v>1</v>
      </c>
      <c r="BO25" s="210">
        <f t="shared" si="0"/>
      </c>
      <c r="BP25" s="211"/>
      <c r="BQ25" s="211"/>
      <c r="BR25" s="211">
        <f t="shared" si="6"/>
        <v>0</v>
      </c>
      <c r="BS25" s="211" t="s">
        <v>140</v>
      </c>
      <c r="BT25" s="231">
        <f t="shared" si="1"/>
        <v>0</v>
      </c>
      <c r="BU25" s="234">
        <f t="shared" si="2"/>
        <v>0</v>
      </c>
      <c r="BV25" s="237">
        <f t="shared" si="3"/>
        <v>0</v>
      </c>
      <c r="BW25" s="211" t="s">
        <v>141</v>
      </c>
      <c r="BX25" s="211"/>
      <c r="BY25" s="211" t="s">
        <v>142</v>
      </c>
      <c r="BZ25" s="211">
        <f t="shared" si="4"/>
      </c>
      <c r="CA25" s="211" t="s">
        <v>143</v>
      </c>
      <c r="CB25" s="212">
        <f t="shared" si="5"/>
      </c>
    </row>
    <row r="26" spans="2:80" ht="16.5" customHeight="1">
      <c r="B26" s="22" t="s">
        <v>6</v>
      </c>
      <c r="C26" s="510"/>
      <c r="D26" s="511"/>
      <c r="E26" s="512"/>
      <c r="F26" s="435"/>
      <c r="G26" s="430"/>
      <c r="H26" s="167"/>
      <c r="I26" s="168"/>
      <c r="J26" s="169"/>
      <c r="K26" s="430" t="s">
        <v>34</v>
      </c>
      <c r="L26" s="430"/>
      <c r="M26" s="86" t="s">
        <v>35</v>
      </c>
      <c r="N26" s="185"/>
      <c r="O26" s="88" t="s">
        <v>91</v>
      </c>
      <c r="P26" s="193"/>
      <c r="Q26" s="194"/>
      <c r="BN26" s="216" t="s">
        <v>9</v>
      </c>
      <c r="BO26" s="225">
        <f t="shared" si="0"/>
        <v>0</v>
      </c>
      <c r="BP26" s="211"/>
      <c r="BQ26" s="211"/>
      <c r="BR26" s="211"/>
      <c r="BS26" s="211"/>
      <c r="BT26" s="232">
        <f t="shared" si="1"/>
        <v>0</v>
      </c>
      <c r="BU26" s="235">
        <f t="shared" si="2"/>
        <v>0</v>
      </c>
      <c r="BV26" s="237">
        <f t="shared" si="3"/>
        <v>0</v>
      </c>
      <c r="BW26" s="211" t="s">
        <v>144</v>
      </c>
      <c r="BX26" s="211"/>
      <c r="BY26" s="211" t="s">
        <v>142</v>
      </c>
      <c r="BZ26" s="211">
        <f t="shared" si="4"/>
      </c>
      <c r="CA26" s="211" t="s">
        <v>143</v>
      </c>
      <c r="CB26" s="212">
        <f t="shared" si="5"/>
      </c>
    </row>
    <row r="27" spans="2:80" ht="16.5" customHeight="1" thickBot="1">
      <c r="B27" s="19" t="s">
        <v>1</v>
      </c>
      <c r="C27" s="490">
        <f>PHONETIC(C28)</f>
      </c>
      <c r="D27" s="491"/>
      <c r="E27" s="492"/>
      <c r="F27" s="435"/>
      <c r="G27" s="418" t="s">
        <v>15</v>
      </c>
      <c r="H27" s="170"/>
      <c r="I27" s="171"/>
      <c r="J27" s="172"/>
      <c r="K27" s="436" t="s">
        <v>33</v>
      </c>
      <c r="L27" s="436"/>
      <c r="M27" s="79" t="s">
        <v>35</v>
      </c>
      <c r="N27" s="184"/>
      <c r="O27" s="81" t="s">
        <v>91</v>
      </c>
      <c r="P27" s="191"/>
      <c r="Q27" s="192"/>
      <c r="X27" t="s">
        <v>136</v>
      </c>
      <c r="BN27" s="218" t="s">
        <v>1</v>
      </c>
      <c r="BO27" s="219">
        <f t="shared" si="0"/>
      </c>
      <c r="BP27" s="220"/>
      <c r="BQ27" s="220"/>
      <c r="BR27" s="220">
        <f t="shared" si="6"/>
        <v>0</v>
      </c>
      <c r="BS27" s="220" t="s">
        <v>140</v>
      </c>
      <c r="BT27" s="231">
        <f t="shared" si="1"/>
        <v>0</v>
      </c>
      <c r="BU27" s="234">
        <f t="shared" si="2"/>
        <v>0</v>
      </c>
      <c r="BV27" s="238">
        <f t="shared" si="3"/>
        <v>0</v>
      </c>
      <c r="BW27" s="220" t="s">
        <v>141</v>
      </c>
      <c r="BX27" s="220"/>
      <c r="BY27" s="220" t="s">
        <v>142</v>
      </c>
      <c r="BZ27" s="220">
        <f t="shared" si="4"/>
      </c>
      <c r="CA27" s="220" t="s">
        <v>143</v>
      </c>
      <c r="CB27" s="221">
        <f t="shared" si="5"/>
      </c>
    </row>
    <row r="28" spans="2:80" ht="16.5" customHeight="1" thickBot="1">
      <c r="B28" s="19" t="s">
        <v>7</v>
      </c>
      <c r="C28" s="513"/>
      <c r="D28" s="493"/>
      <c r="E28" s="504"/>
      <c r="F28" s="435"/>
      <c r="G28" s="418"/>
      <c r="H28" s="161"/>
      <c r="I28" s="162"/>
      <c r="J28" s="163"/>
      <c r="K28" s="423" t="s">
        <v>34</v>
      </c>
      <c r="L28" s="423"/>
      <c r="M28" s="86" t="s">
        <v>35</v>
      </c>
      <c r="N28" s="185"/>
      <c r="O28" s="88" t="s">
        <v>91</v>
      </c>
      <c r="P28" s="193"/>
      <c r="Q28" s="194"/>
      <c r="X28" s="198" t="s">
        <v>42</v>
      </c>
      <c r="Y28" s="198" t="s">
        <v>133</v>
      </c>
      <c r="Z28" s="198" t="s">
        <v>134</v>
      </c>
      <c r="AA28" s="199" t="s">
        <v>135</v>
      </c>
      <c r="AB28" s="199" t="s">
        <v>4</v>
      </c>
      <c r="AC28" s="199" t="s">
        <v>5</v>
      </c>
      <c r="AD28" s="200" t="s">
        <v>6</v>
      </c>
      <c r="AE28" s="201" t="s">
        <v>7</v>
      </c>
      <c r="AF28" s="199" t="s">
        <v>8</v>
      </c>
      <c r="AG28" s="199" t="s">
        <v>9</v>
      </c>
      <c r="AH28" s="199" t="s">
        <v>10</v>
      </c>
      <c r="AI28" s="200" t="s">
        <v>11</v>
      </c>
      <c r="BN28" s="222" t="s">
        <v>10</v>
      </c>
      <c r="BO28" s="226">
        <f t="shared" si="0"/>
        <v>0</v>
      </c>
      <c r="BP28" s="223"/>
      <c r="BQ28" s="223"/>
      <c r="BR28" s="223"/>
      <c r="BS28" s="223"/>
      <c r="BT28" s="232">
        <f t="shared" si="1"/>
        <v>0</v>
      </c>
      <c r="BU28" s="235">
        <f t="shared" si="2"/>
        <v>0</v>
      </c>
      <c r="BV28" s="239">
        <f t="shared" si="3"/>
        <v>0</v>
      </c>
      <c r="BW28" s="223" t="s">
        <v>144</v>
      </c>
      <c r="BX28" s="223"/>
      <c r="BY28" s="223" t="s">
        <v>142</v>
      </c>
      <c r="BZ28" s="223">
        <f t="shared" si="4"/>
      </c>
      <c r="CA28" s="223" t="s">
        <v>143</v>
      </c>
      <c r="CB28" s="224">
        <f t="shared" si="5"/>
      </c>
    </row>
    <row r="29" spans="2:80" ht="16.5" customHeight="1">
      <c r="B29" s="21" t="s">
        <v>1</v>
      </c>
      <c r="C29" s="500">
        <f>PHONETIC(C30)</f>
      </c>
      <c r="D29" s="501"/>
      <c r="E29" s="502"/>
      <c r="F29" s="435"/>
      <c r="G29" s="429" t="s">
        <v>15</v>
      </c>
      <c r="H29" s="164"/>
      <c r="I29" s="165"/>
      <c r="J29" s="166"/>
      <c r="K29" s="431" t="s">
        <v>33</v>
      </c>
      <c r="L29" s="431"/>
      <c r="M29" s="79" t="s">
        <v>35</v>
      </c>
      <c r="N29" s="184"/>
      <c r="O29" s="81" t="s">
        <v>91</v>
      </c>
      <c r="P29" s="191"/>
      <c r="Q29" s="192"/>
      <c r="X29" s="202">
        <f>F10</f>
        <v>0</v>
      </c>
      <c r="Y29" s="202">
        <f>I15</f>
        <v>0</v>
      </c>
      <c r="Z29" s="202">
        <f>F39</f>
        <v>0</v>
      </c>
      <c r="AA29" s="203" t="str">
        <f>C20&amp;"("&amp;F19&amp;")"</f>
        <v>()</v>
      </c>
      <c r="AB29" s="203" t="str">
        <f>C22&amp;"("&amp;F21&amp;")"</f>
        <v>()</v>
      </c>
      <c r="AC29" s="203" t="str">
        <f>C24&amp;"("&amp;F23&amp;")"</f>
        <v>()</v>
      </c>
      <c r="AD29" s="203" t="str">
        <f>C26&amp;"("&amp;F25&amp;")"</f>
        <v>()</v>
      </c>
      <c r="AE29" s="203" t="str">
        <f>C24&amp;"("&amp;F23&amp;")"</f>
        <v>()</v>
      </c>
      <c r="AF29" s="203" t="str">
        <f>C30&amp;"("&amp;F29&amp;")"</f>
        <v>()</v>
      </c>
      <c r="AG29" s="203" t="str">
        <f>C32&amp;"("&amp;F31&amp;")"</f>
        <v>()</v>
      </c>
      <c r="AH29" s="203" t="str">
        <f>C34&amp;"("&amp;F33&amp;")"</f>
        <v>()</v>
      </c>
      <c r="AI29" s="204" t="str">
        <f>C36&amp;"("&amp;F35&amp;")"</f>
        <v>()</v>
      </c>
      <c r="BN29" s="216" t="s">
        <v>1</v>
      </c>
      <c r="BO29" s="210">
        <f t="shared" si="0"/>
      </c>
      <c r="BP29" s="211"/>
      <c r="BQ29" s="211"/>
      <c r="BR29" s="211">
        <f t="shared" si="6"/>
        <v>0</v>
      </c>
      <c r="BS29" s="211" t="s">
        <v>140</v>
      </c>
      <c r="BT29" s="231">
        <f t="shared" si="1"/>
        <v>0</v>
      </c>
      <c r="BU29" s="234">
        <f t="shared" si="2"/>
        <v>0</v>
      </c>
      <c r="BV29" s="237">
        <f t="shared" si="3"/>
        <v>0</v>
      </c>
      <c r="BW29" s="211" t="s">
        <v>141</v>
      </c>
      <c r="BX29" s="211"/>
      <c r="BY29" s="211" t="s">
        <v>142</v>
      </c>
      <c r="BZ29" s="211">
        <f t="shared" si="4"/>
      </c>
      <c r="CA29" s="211" t="s">
        <v>143</v>
      </c>
      <c r="CB29" s="212">
        <f t="shared" si="5"/>
      </c>
    </row>
    <row r="30" spans="2:80" ht="16.5" customHeight="1" thickBot="1">
      <c r="B30" s="22" t="s">
        <v>8</v>
      </c>
      <c r="C30" s="510"/>
      <c r="D30" s="511"/>
      <c r="E30" s="512"/>
      <c r="F30" s="435"/>
      <c r="G30" s="430"/>
      <c r="H30" s="167"/>
      <c r="I30" s="168"/>
      <c r="J30" s="169"/>
      <c r="K30" s="430" t="s">
        <v>34</v>
      </c>
      <c r="L30" s="430"/>
      <c r="M30" s="86" t="s">
        <v>35</v>
      </c>
      <c r="N30" s="185"/>
      <c r="O30" s="88" t="s">
        <v>91</v>
      </c>
      <c r="P30" s="193"/>
      <c r="Q30" s="194"/>
      <c r="BN30" s="217" t="s">
        <v>11</v>
      </c>
      <c r="BO30" s="227">
        <f t="shared" si="0"/>
        <v>0</v>
      </c>
      <c r="BP30" s="213"/>
      <c r="BQ30" s="213"/>
      <c r="BR30" s="213"/>
      <c r="BS30" s="213"/>
      <c r="BT30" s="233">
        <f t="shared" si="1"/>
        <v>0</v>
      </c>
      <c r="BU30" s="241">
        <f t="shared" si="2"/>
        <v>0</v>
      </c>
      <c r="BV30" s="240">
        <f t="shared" si="3"/>
        <v>0</v>
      </c>
      <c r="BW30" s="213" t="s">
        <v>144</v>
      </c>
      <c r="BX30" s="213"/>
      <c r="BY30" s="213" t="s">
        <v>142</v>
      </c>
      <c r="BZ30" s="213">
        <f t="shared" si="4"/>
      </c>
      <c r="CA30" s="213" t="s">
        <v>143</v>
      </c>
      <c r="CB30" s="214">
        <f t="shared" si="5"/>
      </c>
    </row>
    <row r="31" spans="2:80" ht="16.5" customHeight="1" thickBot="1">
      <c r="B31" s="19" t="s">
        <v>1</v>
      </c>
      <c r="C31" s="490">
        <f>PHONETIC(C32)</f>
      </c>
      <c r="D31" s="491"/>
      <c r="E31" s="492"/>
      <c r="F31" s="435"/>
      <c r="G31" s="418" t="s">
        <v>15</v>
      </c>
      <c r="H31" s="170"/>
      <c r="I31" s="171"/>
      <c r="J31" s="172"/>
      <c r="K31" s="436" t="s">
        <v>33</v>
      </c>
      <c r="L31" s="436"/>
      <c r="M31" s="79" t="s">
        <v>35</v>
      </c>
      <c r="N31" s="184"/>
      <c r="O31" s="81" t="s">
        <v>91</v>
      </c>
      <c r="P31" s="191"/>
      <c r="Q31" s="192"/>
      <c r="BN31" s="245"/>
      <c r="BO31" s="246"/>
      <c r="BP31" s="211"/>
      <c r="BQ31" s="211"/>
      <c r="BR31" s="211"/>
      <c r="BS31" s="211"/>
      <c r="BT31" s="247"/>
      <c r="BU31" s="235"/>
      <c r="BV31" s="248"/>
      <c r="BW31" s="211"/>
      <c r="BX31" s="211"/>
      <c r="BY31" s="211"/>
      <c r="BZ31" s="211"/>
      <c r="CA31" s="211"/>
      <c r="CB31" s="211"/>
    </row>
    <row r="32" spans="2:80" ht="16.5" customHeight="1">
      <c r="B32" s="19" t="s">
        <v>9</v>
      </c>
      <c r="C32" s="513"/>
      <c r="D32" s="493"/>
      <c r="E32" s="504"/>
      <c r="F32" s="435"/>
      <c r="G32" s="418"/>
      <c r="H32" s="161"/>
      <c r="I32" s="162"/>
      <c r="J32" s="163"/>
      <c r="K32" s="423" t="s">
        <v>34</v>
      </c>
      <c r="L32" s="423"/>
      <c r="M32" s="86" t="s">
        <v>35</v>
      </c>
      <c r="N32" s="185"/>
      <c r="O32" s="88" t="s">
        <v>91</v>
      </c>
      <c r="P32" s="193"/>
      <c r="Q32" s="194"/>
      <c r="BE32" s="440">
        <f>'チーム紹介(様式2)'!B14</f>
        <v>0</v>
      </c>
      <c r="BF32" s="441"/>
      <c r="BG32" s="441"/>
      <c r="BH32" s="441"/>
      <c r="BI32" s="441"/>
      <c r="BJ32" s="441"/>
      <c r="BK32" s="441"/>
      <c r="BL32" s="441"/>
      <c r="BM32" s="441"/>
      <c r="BN32" s="441"/>
      <c r="BO32" s="441"/>
      <c r="BP32" s="441"/>
      <c r="BQ32" s="441"/>
      <c r="BR32" s="441"/>
      <c r="BS32" s="441"/>
      <c r="BT32" s="441"/>
      <c r="BU32" s="441"/>
      <c r="BV32" s="441"/>
      <c r="BW32" s="441"/>
      <c r="BX32" s="441"/>
      <c r="BY32" s="441"/>
      <c r="BZ32" s="441"/>
      <c r="CA32" s="441"/>
      <c r="CB32" s="442"/>
    </row>
    <row r="33" spans="2:80" ht="16.5" customHeight="1">
      <c r="B33" s="21" t="s">
        <v>1</v>
      </c>
      <c r="C33" s="500">
        <f>PHONETIC(C34)</f>
      </c>
      <c r="D33" s="501"/>
      <c r="E33" s="502"/>
      <c r="F33" s="435"/>
      <c r="G33" s="429" t="s">
        <v>15</v>
      </c>
      <c r="H33" s="164"/>
      <c r="I33" s="165"/>
      <c r="J33" s="166"/>
      <c r="K33" s="431" t="s">
        <v>33</v>
      </c>
      <c r="L33" s="431"/>
      <c r="M33" s="79" t="s">
        <v>35</v>
      </c>
      <c r="N33" s="184"/>
      <c r="O33" s="81" t="s">
        <v>91</v>
      </c>
      <c r="P33" s="191"/>
      <c r="Q33" s="192"/>
      <c r="BE33" s="443"/>
      <c r="BF33" s="444"/>
      <c r="BG33" s="444"/>
      <c r="BH33" s="444"/>
      <c r="BI33" s="444"/>
      <c r="BJ33" s="444"/>
      <c r="BK33" s="444"/>
      <c r="BL33" s="444"/>
      <c r="BM33" s="444"/>
      <c r="BN33" s="444"/>
      <c r="BO33" s="444"/>
      <c r="BP33" s="444"/>
      <c r="BQ33" s="444"/>
      <c r="BR33" s="444"/>
      <c r="BS33" s="444"/>
      <c r="BT33" s="444"/>
      <c r="BU33" s="444"/>
      <c r="BV33" s="444"/>
      <c r="BW33" s="444"/>
      <c r="BX33" s="444"/>
      <c r="BY33" s="444"/>
      <c r="BZ33" s="444"/>
      <c r="CA33" s="444"/>
      <c r="CB33" s="445"/>
    </row>
    <row r="34" spans="2:80" ht="16.5" customHeight="1">
      <c r="B34" s="22" t="s">
        <v>10</v>
      </c>
      <c r="C34" s="510"/>
      <c r="D34" s="511"/>
      <c r="E34" s="512"/>
      <c r="F34" s="435"/>
      <c r="G34" s="430"/>
      <c r="H34" s="173"/>
      <c r="I34" s="174"/>
      <c r="J34" s="175"/>
      <c r="K34" s="449" t="s">
        <v>34</v>
      </c>
      <c r="L34" s="449"/>
      <c r="M34" s="86" t="s">
        <v>35</v>
      </c>
      <c r="N34" s="185"/>
      <c r="O34" s="88" t="s">
        <v>91</v>
      </c>
      <c r="P34" s="193"/>
      <c r="Q34" s="194"/>
      <c r="BE34" s="443"/>
      <c r="BF34" s="444"/>
      <c r="BG34" s="444"/>
      <c r="BH34" s="444"/>
      <c r="BI34" s="444"/>
      <c r="BJ34" s="444"/>
      <c r="BK34" s="444"/>
      <c r="BL34" s="444"/>
      <c r="BM34" s="444"/>
      <c r="BN34" s="444"/>
      <c r="BO34" s="444"/>
      <c r="BP34" s="444"/>
      <c r="BQ34" s="444"/>
      <c r="BR34" s="444"/>
      <c r="BS34" s="444"/>
      <c r="BT34" s="444"/>
      <c r="BU34" s="444"/>
      <c r="BV34" s="444"/>
      <c r="BW34" s="444"/>
      <c r="BX34" s="444"/>
      <c r="BY34" s="444"/>
      <c r="BZ34" s="444"/>
      <c r="CA34" s="444"/>
      <c r="CB34" s="445"/>
    </row>
    <row r="35" spans="2:80" ht="16.5" customHeight="1">
      <c r="B35" s="19" t="s">
        <v>1</v>
      </c>
      <c r="C35" s="490">
        <f>PHONETIC(C36)</f>
      </c>
      <c r="D35" s="491"/>
      <c r="E35" s="492"/>
      <c r="F35" s="435"/>
      <c r="G35" s="418" t="s">
        <v>15</v>
      </c>
      <c r="H35" s="176"/>
      <c r="I35" s="177"/>
      <c r="J35" s="178"/>
      <c r="K35" s="451" t="s">
        <v>33</v>
      </c>
      <c r="L35" s="451"/>
      <c r="M35" s="79" t="s">
        <v>35</v>
      </c>
      <c r="N35" s="184"/>
      <c r="O35" s="81" t="s">
        <v>91</v>
      </c>
      <c r="P35" s="191"/>
      <c r="Q35" s="192"/>
      <c r="BE35" s="443"/>
      <c r="BF35" s="444"/>
      <c r="BG35" s="444"/>
      <c r="BH35" s="444"/>
      <c r="BI35" s="444"/>
      <c r="BJ35" s="444"/>
      <c r="BK35" s="444"/>
      <c r="BL35" s="444"/>
      <c r="BM35" s="444"/>
      <c r="BN35" s="444"/>
      <c r="BO35" s="444"/>
      <c r="BP35" s="444"/>
      <c r="BQ35" s="444"/>
      <c r="BR35" s="444"/>
      <c r="BS35" s="444"/>
      <c r="BT35" s="444"/>
      <c r="BU35" s="444"/>
      <c r="BV35" s="444"/>
      <c r="BW35" s="444"/>
      <c r="BX35" s="444"/>
      <c r="BY35" s="444"/>
      <c r="BZ35" s="444"/>
      <c r="CA35" s="444"/>
      <c r="CB35" s="445"/>
    </row>
    <row r="36" spans="2:80" ht="16.5" customHeight="1" thickBot="1">
      <c r="B36" s="20" t="s">
        <v>11</v>
      </c>
      <c r="C36" s="522"/>
      <c r="D36" s="505"/>
      <c r="E36" s="506"/>
      <c r="F36" s="450"/>
      <c r="G36" s="401"/>
      <c r="H36" s="179"/>
      <c r="I36" s="180"/>
      <c r="J36" s="181"/>
      <c r="K36" s="401" t="s">
        <v>34</v>
      </c>
      <c r="L36" s="401"/>
      <c r="M36" s="156" t="s">
        <v>35</v>
      </c>
      <c r="N36" s="186"/>
      <c r="O36" s="157" t="s">
        <v>91</v>
      </c>
      <c r="P36" s="195"/>
      <c r="Q36" s="196"/>
      <c r="BE36" s="443"/>
      <c r="BF36" s="444"/>
      <c r="BG36" s="444"/>
      <c r="BH36" s="444"/>
      <c r="BI36" s="444"/>
      <c r="BJ36" s="444"/>
      <c r="BK36" s="444"/>
      <c r="BL36" s="444"/>
      <c r="BM36" s="444"/>
      <c r="BN36" s="444"/>
      <c r="BO36" s="444"/>
      <c r="BP36" s="444"/>
      <c r="BQ36" s="444"/>
      <c r="BR36" s="444"/>
      <c r="BS36" s="444"/>
      <c r="BT36" s="444"/>
      <c r="BU36" s="444"/>
      <c r="BV36" s="444"/>
      <c r="BW36" s="444"/>
      <c r="BX36" s="444"/>
      <c r="BY36" s="444"/>
      <c r="BZ36" s="444"/>
      <c r="CA36" s="444"/>
      <c r="CB36" s="445"/>
    </row>
    <row r="37" spans="2:80" ht="16.5" customHeight="1" thickBot="1">
      <c r="B37" s="2"/>
      <c r="BE37" s="446"/>
      <c r="BF37" s="447"/>
      <c r="BG37" s="447"/>
      <c r="BH37" s="447"/>
      <c r="BI37" s="447"/>
      <c r="BJ37" s="447"/>
      <c r="BK37" s="447"/>
      <c r="BL37" s="447"/>
      <c r="BM37" s="447"/>
      <c r="BN37" s="447"/>
      <c r="BO37" s="447"/>
      <c r="BP37" s="447"/>
      <c r="BQ37" s="447"/>
      <c r="BR37" s="447"/>
      <c r="BS37" s="447"/>
      <c r="BT37" s="447"/>
      <c r="BU37" s="447"/>
      <c r="BV37" s="447"/>
      <c r="BW37" s="447"/>
      <c r="BX37" s="447"/>
      <c r="BY37" s="447"/>
      <c r="BZ37" s="447"/>
      <c r="CA37" s="447"/>
      <c r="CB37" s="448"/>
    </row>
    <row r="38" spans="2:80" ht="16.5" customHeight="1">
      <c r="B38" s="455" t="s">
        <v>47</v>
      </c>
      <c r="C38" s="456"/>
      <c r="D38" s="456"/>
      <c r="E38" s="27" t="s">
        <v>37</v>
      </c>
      <c r="F38" s="507">
        <f>PHONETIC(F39)</f>
      </c>
      <c r="G38" s="507"/>
      <c r="H38" s="508"/>
      <c r="I38" s="398" t="s">
        <v>39</v>
      </c>
      <c r="J38" s="399"/>
      <c r="K38" s="400"/>
      <c r="L38" s="488"/>
      <c r="M38" s="488"/>
      <c r="N38" s="488"/>
      <c r="O38" s="488"/>
      <c r="P38" s="488"/>
      <c r="Q38" s="489"/>
      <c r="BE38" s="249"/>
      <c r="BF38" s="249"/>
      <c r="BG38" s="249"/>
      <c r="BH38" s="249"/>
      <c r="BI38" s="249"/>
      <c r="BJ38" s="249"/>
      <c r="BK38" s="249"/>
      <c r="BL38" s="249"/>
      <c r="BM38" s="249"/>
      <c r="BN38" s="249"/>
      <c r="BO38" s="249"/>
      <c r="BP38" s="249"/>
      <c r="BQ38" s="249"/>
      <c r="BR38" s="249"/>
      <c r="BS38" s="249"/>
      <c r="BT38" s="249"/>
      <c r="BU38" s="249"/>
      <c r="BV38" s="249"/>
      <c r="BW38" s="249"/>
      <c r="BX38" s="249"/>
      <c r="BY38" s="249"/>
      <c r="BZ38" s="249"/>
      <c r="CA38" s="249"/>
      <c r="CB38" s="249"/>
    </row>
    <row r="39" spans="2:17" ht="16.5" customHeight="1">
      <c r="B39" s="457"/>
      <c r="C39" s="458"/>
      <c r="D39" s="458"/>
      <c r="E39" s="464" t="s">
        <v>38</v>
      </c>
      <c r="F39" s="493"/>
      <c r="G39" s="493"/>
      <c r="H39" s="504"/>
      <c r="I39" s="465" t="s">
        <v>40</v>
      </c>
      <c r="J39" s="466"/>
      <c r="K39" s="509"/>
      <c r="L39" s="496"/>
      <c r="M39" s="496"/>
      <c r="N39" s="496"/>
      <c r="O39" s="496"/>
      <c r="P39" s="496"/>
      <c r="Q39" s="497"/>
    </row>
    <row r="40" spans="2:17" ht="16.5" customHeight="1" thickBot="1">
      <c r="B40" s="459"/>
      <c r="C40" s="460"/>
      <c r="D40" s="460"/>
      <c r="E40" s="408"/>
      <c r="F40" s="505"/>
      <c r="G40" s="505"/>
      <c r="H40" s="506"/>
      <c r="I40" s="408" t="s">
        <v>41</v>
      </c>
      <c r="J40" s="401"/>
      <c r="K40" s="409"/>
      <c r="L40" s="498"/>
      <c r="M40" s="498"/>
      <c r="N40" s="498"/>
      <c r="O40" s="498"/>
      <c r="P40" s="498"/>
      <c r="Q40" s="499"/>
    </row>
    <row r="41" spans="2:17" ht="16.5" customHeight="1">
      <c r="B41" s="484" t="s">
        <v>214</v>
      </c>
      <c r="C41" s="484"/>
      <c r="D41" s="484"/>
      <c r="E41" s="484"/>
      <c r="F41" s="484"/>
      <c r="G41" s="484"/>
      <c r="H41" s="484"/>
      <c r="I41" s="484"/>
      <c r="J41" s="484"/>
      <c r="K41" s="484"/>
      <c r="L41" s="484"/>
      <c r="M41" s="484"/>
      <c r="N41" s="484"/>
      <c r="O41" s="484"/>
      <c r="P41" s="484"/>
      <c r="Q41" s="484"/>
    </row>
    <row r="42" spans="2:17" s="205" customFormat="1" ht="11.25" customHeight="1" thickBot="1">
      <c r="B42" s="302"/>
      <c r="C42" s="302"/>
      <c r="D42" s="302"/>
      <c r="E42" s="302"/>
      <c r="F42" s="302"/>
      <c r="G42" s="302"/>
      <c r="H42" s="302"/>
      <c r="I42" s="302"/>
      <c r="J42" s="302"/>
      <c r="K42" s="302"/>
      <c r="L42" s="302"/>
      <c r="M42" s="302"/>
      <c r="N42" s="302"/>
      <c r="O42" s="302"/>
      <c r="P42" s="302"/>
      <c r="Q42" s="302"/>
    </row>
    <row r="43" spans="2:17" ht="16.5" customHeight="1">
      <c r="B43" s="3" t="s">
        <v>49</v>
      </c>
      <c r="C43" s="4"/>
      <c r="D43" s="4"/>
      <c r="E43" s="4"/>
      <c r="F43" s="4"/>
      <c r="G43" s="4"/>
      <c r="H43" s="4"/>
      <c r="I43" s="4"/>
      <c r="J43" s="4"/>
      <c r="K43" s="4"/>
      <c r="L43" s="4"/>
      <c r="M43" s="4"/>
      <c r="N43" s="4"/>
      <c r="O43" s="4"/>
      <c r="P43" s="4"/>
      <c r="Q43" s="5"/>
    </row>
    <row r="44" spans="2:17" ht="16.5" customHeight="1">
      <c r="B44" s="6"/>
      <c r="C44" s="7"/>
      <c r="D44" s="7"/>
      <c r="E44" s="7"/>
      <c r="F44" s="7"/>
      <c r="G44" s="7"/>
      <c r="H44" s="7"/>
      <c r="I44" s="7"/>
      <c r="J44" s="7"/>
      <c r="K44" s="7"/>
      <c r="L44" s="7"/>
      <c r="M44" s="7"/>
      <c r="N44" s="7"/>
      <c r="O44" s="7"/>
      <c r="P44" s="7"/>
      <c r="Q44" s="9"/>
    </row>
    <row r="45" spans="2:17" ht="16.5" customHeight="1">
      <c r="B45" s="6" t="s">
        <v>50</v>
      </c>
      <c r="C45" s="7"/>
      <c r="D45" s="485">
        <f>F10</f>
        <v>0</v>
      </c>
      <c r="E45" s="485"/>
      <c r="F45" s="485"/>
      <c r="G45" s="485"/>
      <c r="H45" s="485"/>
      <c r="I45" s="54"/>
      <c r="J45" s="54"/>
      <c r="K45" s="7"/>
      <c r="L45" s="7" t="s">
        <v>72</v>
      </c>
      <c r="M45" s="493"/>
      <c r="N45" s="493"/>
      <c r="O45" s="493"/>
      <c r="P45" s="493"/>
      <c r="Q45" s="105" t="s">
        <v>174</v>
      </c>
    </row>
    <row r="46" spans="2:17" ht="16.5" customHeight="1">
      <c r="B46" s="6"/>
      <c r="C46" s="7"/>
      <c r="D46" s="7"/>
      <c r="E46" s="7"/>
      <c r="F46" s="7"/>
      <c r="G46" s="7"/>
      <c r="H46" s="7"/>
      <c r="I46" s="7"/>
      <c r="J46" s="7"/>
      <c r="K46" s="7"/>
      <c r="L46" s="7"/>
      <c r="M46" s="7"/>
      <c r="N46" s="7"/>
      <c r="O46" s="7"/>
      <c r="P46" s="7"/>
      <c r="Q46" s="9"/>
    </row>
    <row r="47" spans="2:17" ht="16.5" customHeight="1">
      <c r="B47" s="6" t="s">
        <v>51</v>
      </c>
      <c r="C47" s="7"/>
      <c r="D47" s="7" t="s">
        <v>43</v>
      </c>
      <c r="E47" s="197"/>
      <c r="F47" s="7" t="s">
        <v>128</v>
      </c>
      <c r="H47" s="493"/>
      <c r="I47" s="494"/>
      <c r="J47" s="494"/>
      <c r="K47" s="494"/>
      <c r="L47" s="494"/>
      <c r="M47" s="494"/>
      <c r="N47" s="494"/>
      <c r="O47" s="494"/>
      <c r="P47" s="494"/>
      <c r="Q47" s="495"/>
    </row>
    <row r="48" spans="2:17" ht="16.5" customHeight="1" thickBot="1">
      <c r="B48" s="10"/>
      <c r="C48" s="11"/>
      <c r="D48" s="11"/>
      <c r="E48" s="11"/>
      <c r="F48" s="11"/>
      <c r="G48" s="11"/>
      <c r="H48" s="11"/>
      <c r="I48" s="11"/>
      <c r="J48" s="11"/>
      <c r="K48" s="11"/>
      <c r="L48" s="11"/>
      <c r="M48" s="11"/>
      <c r="N48" s="11"/>
      <c r="O48" s="11"/>
      <c r="P48" s="11"/>
      <c r="Q48" s="13"/>
    </row>
    <row r="49" ht="16.5" customHeight="1" thickBot="1"/>
    <row r="50" spans="2:17" ht="39.75" customHeight="1" thickBot="1" thickTop="1">
      <c r="B50" s="472" t="s">
        <v>57</v>
      </c>
      <c r="C50" s="473"/>
      <c r="D50" s="473"/>
      <c r="E50" s="473"/>
      <c r="F50" s="473"/>
      <c r="G50" s="473"/>
      <c r="H50" s="473"/>
      <c r="I50" s="473"/>
      <c r="J50" s="473"/>
      <c r="K50" s="473"/>
      <c r="L50" s="473"/>
      <c r="M50" s="473"/>
      <c r="N50" s="473"/>
      <c r="O50" s="473"/>
      <c r="P50" s="473"/>
      <c r="Q50" s="474"/>
    </row>
    <row r="51" ht="16.5" customHeight="1" thickTop="1"/>
    <row r="52" ht="16.5" customHeight="1"/>
    <row r="53" ht="16.5" customHeight="1"/>
    <row r="54" ht="22.5" customHeight="1">
      <c r="Y54" s="26" t="s">
        <v>48</v>
      </c>
    </row>
    <row r="55" ht="16.5" customHeight="1"/>
    <row r="56" ht="16.5" customHeight="1"/>
    <row r="57" ht="16.5" customHeight="1"/>
    <row r="62" ht="13.5" customHeight="1"/>
    <row r="63" ht="13.5" customHeight="1"/>
    <row r="64" ht="13.5" customHeight="1"/>
    <row r="65" ht="13.5" customHeight="1"/>
    <row r="66" ht="13.5" customHeight="1"/>
    <row r="67" ht="13.5" customHeight="1"/>
    <row r="71" ht="13.5" customHeight="1"/>
    <row r="72" ht="13.5" customHeight="1"/>
    <row r="73" ht="13.5" customHeight="1"/>
    <row r="78" ht="17.25" customHeight="1"/>
    <row r="79" ht="14.25" customHeight="1"/>
    <row r="96" ht="13.5" customHeight="1"/>
    <row r="97" ht="13.5" customHeight="1"/>
    <row r="98" ht="13.5" customHeight="1"/>
    <row r="99" ht="13.5" customHeight="1"/>
    <row r="100" ht="13.5" customHeight="1"/>
    <row r="101" ht="13.5" customHeight="1"/>
    <row r="107" ht="17.25" customHeight="1"/>
    <row r="108" ht="14.25" customHeight="1"/>
    <row r="125" ht="13.5" customHeight="1"/>
    <row r="126" ht="13.5" customHeight="1"/>
    <row r="127" ht="13.5" customHeight="1"/>
    <row r="128" ht="13.5" customHeight="1"/>
    <row r="129" ht="13.5" customHeight="1"/>
    <row r="130" ht="13.5" customHeight="1"/>
  </sheetData>
  <sheetProtection/>
  <mergeCells count="112">
    <mergeCell ref="B15:F15"/>
    <mergeCell ref="L12:N12"/>
    <mergeCell ref="O12:Q12"/>
    <mergeCell ref="I12:K13"/>
    <mergeCell ref="B41:Q41"/>
    <mergeCell ref="L13:N13"/>
    <mergeCell ref="O13:Q13"/>
    <mergeCell ref="F25:F26"/>
    <mergeCell ref="F35:F36"/>
    <mergeCell ref="G29:G30"/>
    <mergeCell ref="B50:Q50"/>
    <mergeCell ref="D45:H45"/>
    <mergeCell ref="G21:G22"/>
    <mergeCell ref="G23:G24"/>
    <mergeCell ref="G25:G26"/>
    <mergeCell ref="C36:E36"/>
    <mergeCell ref="F27:F28"/>
    <mergeCell ref="F29:F30"/>
    <mergeCell ref="F21:F22"/>
    <mergeCell ref="F23:F24"/>
    <mergeCell ref="G31:G32"/>
    <mergeCell ref="G33:G34"/>
    <mergeCell ref="G35:G36"/>
    <mergeCell ref="F31:F32"/>
    <mergeCell ref="M15:N15"/>
    <mergeCell ref="C21:E21"/>
    <mergeCell ref="K34:L34"/>
    <mergeCell ref="K35:L35"/>
    <mergeCell ref="C24:E24"/>
    <mergeCell ref="C25:E25"/>
    <mergeCell ref="C26:E26"/>
    <mergeCell ref="C27:E27"/>
    <mergeCell ref="C28:E28"/>
    <mergeCell ref="C31:E31"/>
    <mergeCell ref="B17:B18"/>
    <mergeCell ref="C20:E20"/>
    <mergeCell ref="C19:E19"/>
    <mergeCell ref="C18:E18"/>
    <mergeCell ref="C17:E17"/>
    <mergeCell ref="F5:K7"/>
    <mergeCell ref="F10:J11"/>
    <mergeCell ref="F9:J9"/>
    <mergeCell ref="B2:Q2"/>
    <mergeCell ref="B3:Q3"/>
    <mergeCell ref="M10:Q11"/>
    <mergeCell ref="M9:Q9"/>
    <mergeCell ref="B10:C11"/>
    <mergeCell ref="B5:E7"/>
    <mergeCell ref="O6:P6"/>
    <mergeCell ref="I39:K39"/>
    <mergeCell ref="I40:K40"/>
    <mergeCell ref="C22:E22"/>
    <mergeCell ref="C23:E23"/>
    <mergeCell ref="C29:E29"/>
    <mergeCell ref="C30:E30"/>
    <mergeCell ref="C32:E32"/>
    <mergeCell ref="G27:G28"/>
    <mergeCell ref="F33:F34"/>
    <mergeCell ref="C34:E34"/>
    <mergeCell ref="C33:E33"/>
    <mergeCell ref="F19:F20"/>
    <mergeCell ref="G15:H15"/>
    <mergeCell ref="I15:L15"/>
    <mergeCell ref="G19:G20"/>
    <mergeCell ref="E39:E40"/>
    <mergeCell ref="F39:H40"/>
    <mergeCell ref="F38:H38"/>
    <mergeCell ref="B38:D40"/>
    <mergeCell ref="I38:K38"/>
    <mergeCell ref="C35:E35"/>
    <mergeCell ref="H47:Q47"/>
    <mergeCell ref="AP17:AR17"/>
    <mergeCell ref="AS17:AU17"/>
    <mergeCell ref="L39:Q39"/>
    <mergeCell ref="L40:Q40"/>
    <mergeCell ref="M17:P17"/>
    <mergeCell ref="M18:P18"/>
    <mergeCell ref="M45:P45"/>
    <mergeCell ref="K36:L36"/>
    <mergeCell ref="L38:Q38"/>
    <mergeCell ref="K32:L32"/>
    <mergeCell ref="K33:L33"/>
    <mergeCell ref="K17:L18"/>
    <mergeCell ref="K25:L25"/>
    <mergeCell ref="K26:L26"/>
    <mergeCell ref="K27:L27"/>
    <mergeCell ref="K23:L23"/>
    <mergeCell ref="K24:L24"/>
    <mergeCell ref="K19:L19"/>
    <mergeCell ref="K31:L31"/>
    <mergeCell ref="K30:L30"/>
    <mergeCell ref="K29:L29"/>
    <mergeCell ref="K20:L20"/>
    <mergeCell ref="K22:L22"/>
    <mergeCell ref="K21:L21"/>
    <mergeCell ref="K28:L28"/>
    <mergeCell ref="BF4:BL6"/>
    <mergeCell ref="BR10:BS10"/>
    <mergeCell ref="BT10:BV10"/>
    <mergeCell ref="BY10:CB10"/>
    <mergeCell ref="BE14:BM15"/>
    <mergeCell ref="BE32:CB37"/>
    <mergeCell ref="O15:Q15"/>
    <mergeCell ref="H17:J17"/>
    <mergeCell ref="AV17:AX17"/>
    <mergeCell ref="AY17:BA17"/>
    <mergeCell ref="F17:G18"/>
    <mergeCell ref="AA17:AC17"/>
    <mergeCell ref="AD17:AF17"/>
    <mergeCell ref="AG17:AI17"/>
    <mergeCell ref="AJ17:AL17"/>
    <mergeCell ref="AM17:AO17"/>
  </mergeCells>
  <dataValidations count="4">
    <dataValidation type="list" allowBlank="1" showInputMessage="1" showErrorMessage="1" sqref="F19:F36">
      <formula1>$X$6:$X$8</formula1>
    </dataValidation>
    <dataValidation type="list" allowBlank="1" showInputMessage="1" showErrorMessage="1" sqref="N19:N36 P19:P36">
      <formula1>$Y$6:$Y$7</formula1>
    </dataValidation>
    <dataValidation type="list" allowBlank="1" showInputMessage="1" showErrorMessage="1" sqref="O6:P6">
      <formula1>$X$6:$X$9</formula1>
    </dataValidation>
    <dataValidation type="list" allowBlank="1" showInputMessage="1" showErrorMessage="1" sqref="F5:K7">
      <formula1>$W$6:$W$13</formula1>
    </dataValidation>
  </dataValidations>
  <printOptions horizontalCentered="1"/>
  <pageMargins left="0.7086614173228347" right="0.7086614173228347" top="0.5511811023622047" bottom="0.5511811023622047" header="0.31496062992125984" footer="0.31496062992125984"/>
  <pageSetup horizontalDpi="300" verticalDpi="300" orientation="portrait" paperSize="9" scale="95" r:id="rId2"/>
  <legacyDrawing r:id="rId1"/>
</worksheet>
</file>

<file path=xl/worksheets/sheet4.xml><?xml version="1.0" encoding="utf-8"?>
<worksheet xmlns="http://schemas.openxmlformats.org/spreadsheetml/2006/main" xmlns:r="http://schemas.openxmlformats.org/officeDocument/2006/relationships">
  <dimension ref="B1:J50"/>
  <sheetViews>
    <sheetView view="pageBreakPreview" zoomScale="90" zoomScaleSheetLayoutView="90" zoomScalePageLayoutView="0" workbookViewId="0" topLeftCell="A10">
      <selection activeCell="G13" sqref="G13"/>
    </sheetView>
  </sheetViews>
  <sheetFormatPr defaultColWidth="9.140625" defaultRowHeight="15"/>
  <cols>
    <col min="1" max="1" width="2.7109375" style="0" customWidth="1"/>
    <col min="2" max="2" width="6.7109375" style="0" customWidth="1"/>
    <col min="11" max="11" width="4.28125" style="0" customWidth="1"/>
  </cols>
  <sheetData>
    <row r="1" ht="12.75">
      <c r="J1" t="s">
        <v>59</v>
      </c>
    </row>
    <row r="2" spans="2:10" ht="27.75">
      <c r="B2" s="554" t="s">
        <v>111</v>
      </c>
      <c r="C2" s="554"/>
      <c r="D2" s="554"/>
      <c r="E2" s="554"/>
      <c r="F2" s="554"/>
      <c r="G2" s="554"/>
      <c r="H2" s="554"/>
      <c r="I2" s="554"/>
      <c r="J2" s="554"/>
    </row>
    <row r="3" spans="8:10" ht="23.25" customHeight="1">
      <c r="H3" s="357" t="s">
        <v>95</v>
      </c>
      <c r="I3" s="357"/>
      <c r="J3" s="357"/>
    </row>
    <row r="4" ht="19.5" customHeight="1"/>
    <row r="5" ht="19.5" customHeight="1"/>
    <row r="6" spans="2:8" ht="21" thickBot="1">
      <c r="B6" s="1" t="s">
        <v>52</v>
      </c>
      <c r="D6" s="555" t="s">
        <v>205</v>
      </c>
      <c r="E6" s="555"/>
      <c r="F6" s="41" t="s">
        <v>45</v>
      </c>
      <c r="G6" s="57">
        <v>1</v>
      </c>
      <c r="H6" s="41" t="s">
        <v>56</v>
      </c>
    </row>
    <row r="7" ht="21" thickBot="1">
      <c r="B7" s="1"/>
    </row>
    <row r="8" spans="2:10" ht="17.25" customHeight="1">
      <c r="B8" s="3"/>
      <c r="C8" s="4"/>
      <c r="D8" s="4"/>
      <c r="E8" s="551" t="s">
        <v>130</v>
      </c>
      <c r="F8" s="550"/>
      <c r="G8" s="556" t="s">
        <v>207</v>
      </c>
      <c r="H8" s="557"/>
      <c r="I8" s="557"/>
      <c r="J8" s="558"/>
    </row>
    <row r="9" spans="2:10" ht="18.75">
      <c r="B9" s="6"/>
      <c r="C9" s="29" t="s">
        <v>53</v>
      </c>
      <c r="D9" s="30"/>
      <c r="E9" s="559" t="s">
        <v>42</v>
      </c>
      <c r="F9" s="560"/>
      <c r="G9" s="561" t="s">
        <v>206</v>
      </c>
      <c r="H9" s="562"/>
      <c r="I9" s="562"/>
      <c r="J9" s="563"/>
    </row>
    <row r="10" spans="2:10" ht="12.75">
      <c r="B10" s="6"/>
      <c r="C10" s="7" t="s">
        <v>131</v>
      </c>
      <c r="D10" s="7"/>
      <c r="E10" s="552" t="s">
        <v>129</v>
      </c>
      <c r="F10" s="471"/>
      <c r="G10" s="561"/>
      <c r="H10" s="562"/>
      <c r="I10" s="562"/>
      <c r="J10" s="563"/>
    </row>
    <row r="11" spans="2:10" ht="13.5" thickBot="1">
      <c r="B11" s="10"/>
      <c r="C11" s="11"/>
      <c r="D11" s="11"/>
      <c r="E11" s="10"/>
      <c r="F11" s="13"/>
      <c r="G11" s="11"/>
      <c r="H11" s="11"/>
      <c r="I11" s="11"/>
      <c r="J11" s="13"/>
    </row>
    <row r="12" spans="2:10" ht="12.75">
      <c r="B12" s="7"/>
      <c r="C12" s="7"/>
      <c r="D12" s="7"/>
      <c r="E12" s="7"/>
      <c r="F12" s="7"/>
      <c r="G12" s="7"/>
      <c r="H12" s="7"/>
      <c r="I12" s="7"/>
      <c r="J12" s="7"/>
    </row>
    <row r="13" ht="21" thickBot="1">
      <c r="B13" s="1" t="s">
        <v>110</v>
      </c>
    </row>
    <row r="14" spans="2:10" ht="13.5" customHeight="1">
      <c r="B14" s="564" t="s">
        <v>204</v>
      </c>
      <c r="C14" s="565"/>
      <c r="D14" s="565"/>
      <c r="E14" s="565"/>
      <c r="F14" s="565"/>
      <c r="G14" s="565"/>
      <c r="H14" s="565"/>
      <c r="I14" s="565"/>
      <c r="J14" s="566"/>
    </row>
    <row r="15" spans="2:10" ht="13.5" customHeight="1">
      <c r="B15" s="567"/>
      <c r="C15" s="568"/>
      <c r="D15" s="568"/>
      <c r="E15" s="568"/>
      <c r="F15" s="568"/>
      <c r="G15" s="568"/>
      <c r="H15" s="568"/>
      <c r="I15" s="568"/>
      <c r="J15" s="569"/>
    </row>
    <row r="16" spans="2:10" ht="13.5" customHeight="1">
      <c r="B16" s="567"/>
      <c r="C16" s="568"/>
      <c r="D16" s="568"/>
      <c r="E16" s="568"/>
      <c r="F16" s="568"/>
      <c r="G16" s="568"/>
      <c r="H16" s="568"/>
      <c r="I16" s="568"/>
      <c r="J16" s="569"/>
    </row>
    <row r="17" spans="2:10" ht="13.5" customHeight="1">
      <c r="B17" s="567"/>
      <c r="C17" s="568"/>
      <c r="D17" s="568"/>
      <c r="E17" s="568"/>
      <c r="F17" s="568"/>
      <c r="G17" s="568"/>
      <c r="H17" s="568"/>
      <c r="I17" s="568"/>
      <c r="J17" s="569"/>
    </row>
    <row r="18" spans="2:10" ht="13.5" customHeight="1">
      <c r="B18" s="567"/>
      <c r="C18" s="568"/>
      <c r="D18" s="568"/>
      <c r="E18" s="568"/>
      <c r="F18" s="568"/>
      <c r="G18" s="568"/>
      <c r="H18" s="568"/>
      <c r="I18" s="568"/>
      <c r="J18" s="569"/>
    </row>
    <row r="19" spans="2:10" ht="13.5" customHeight="1">
      <c r="B19" s="567"/>
      <c r="C19" s="568"/>
      <c r="D19" s="568"/>
      <c r="E19" s="568"/>
      <c r="F19" s="568"/>
      <c r="G19" s="568"/>
      <c r="H19" s="568"/>
      <c r="I19" s="568"/>
      <c r="J19" s="569"/>
    </row>
    <row r="20" spans="2:10" ht="13.5" customHeight="1">
      <c r="B20" s="567"/>
      <c r="C20" s="568"/>
      <c r="D20" s="568"/>
      <c r="E20" s="568"/>
      <c r="F20" s="568"/>
      <c r="G20" s="568"/>
      <c r="H20" s="568"/>
      <c r="I20" s="568"/>
      <c r="J20" s="569"/>
    </row>
    <row r="21" spans="2:10" ht="13.5" customHeight="1">
      <c r="B21" s="567"/>
      <c r="C21" s="568"/>
      <c r="D21" s="568"/>
      <c r="E21" s="568"/>
      <c r="F21" s="568"/>
      <c r="G21" s="568"/>
      <c r="H21" s="568"/>
      <c r="I21" s="568"/>
      <c r="J21" s="569"/>
    </row>
    <row r="22" spans="2:10" ht="13.5" customHeight="1">
      <c r="B22" s="567"/>
      <c r="C22" s="568"/>
      <c r="D22" s="568"/>
      <c r="E22" s="568"/>
      <c r="F22" s="568"/>
      <c r="G22" s="568"/>
      <c r="H22" s="568"/>
      <c r="I22" s="568"/>
      <c r="J22" s="569"/>
    </row>
    <row r="23" spans="2:10" ht="13.5" customHeight="1">
      <c r="B23" s="567"/>
      <c r="C23" s="568"/>
      <c r="D23" s="568"/>
      <c r="E23" s="568"/>
      <c r="F23" s="568"/>
      <c r="G23" s="568"/>
      <c r="H23" s="568"/>
      <c r="I23" s="568"/>
      <c r="J23" s="569"/>
    </row>
    <row r="24" spans="2:10" ht="13.5" customHeight="1" hidden="1">
      <c r="B24" s="567"/>
      <c r="C24" s="568"/>
      <c r="D24" s="568"/>
      <c r="E24" s="568"/>
      <c r="F24" s="568"/>
      <c r="G24" s="568"/>
      <c r="H24" s="568"/>
      <c r="I24" s="568"/>
      <c r="J24" s="569"/>
    </row>
    <row r="25" spans="2:10" ht="13.5" customHeight="1" hidden="1">
      <c r="B25" s="567"/>
      <c r="C25" s="568"/>
      <c r="D25" s="568"/>
      <c r="E25" s="568"/>
      <c r="F25" s="568"/>
      <c r="G25" s="568"/>
      <c r="H25" s="568"/>
      <c r="I25" s="568"/>
      <c r="J25" s="569"/>
    </row>
    <row r="26" spans="2:10" ht="13.5" customHeight="1" hidden="1">
      <c r="B26" s="570"/>
      <c r="C26" s="571"/>
      <c r="D26" s="571"/>
      <c r="E26" s="571"/>
      <c r="F26" s="571"/>
      <c r="G26" s="571"/>
      <c r="H26" s="571"/>
      <c r="I26" s="571"/>
      <c r="J26" s="572"/>
    </row>
    <row r="27" spans="2:10" ht="2.25" customHeight="1" thickBot="1">
      <c r="B27" s="31"/>
      <c r="C27" s="31"/>
      <c r="D27" s="31"/>
      <c r="E27" s="31"/>
      <c r="F27" s="31"/>
      <c r="G27" s="31"/>
      <c r="H27" s="31"/>
      <c r="I27" s="31"/>
      <c r="J27" s="31"/>
    </row>
    <row r="29" ht="16.5">
      <c r="C29" s="25" t="s">
        <v>132</v>
      </c>
    </row>
    <row r="32" ht="13.5">
      <c r="C32" s="55" t="s">
        <v>73</v>
      </c>
    </row>
    <row r="33" ht="13.5">
      <c r="C33" s="56" t="s">
        <v>55</v>
      </c>
    </row>
    <row r="36" spans="3:9" ht="12.75">
      <c r="C36" s="32"/>
      <c r="D36" s="33"/>
      <c r="E36" s="33"/>
      <c r="F36" s="33"/>
      <c r="G36" s="33"/>
      <c r="H36" s="33"/>
      <c r="I36" s="34"/>
    </row>
    <row r="37" spans="3:9" ht="12.75">
      <c r="C37" s="35"/>
      <c r="D37" s="7"/>
      <c r="E37" s="7"/>
      <c r="F37" s="7"/>
      <c r="G37" s="7"/>
      <c r="H37" s="7"/>
      <c r="I37" s="36"/>
    </row>
    <row r="38" spans="3:9" ht="12.75">
      <c r="C38" s="35"/>
      <c r="D38" s="7"/>
      <c r="E38" s="7"/>
      <c r="F38" s="7"/>
      <c r="G38" s="7"/>
      <c r="H38" s="7"/>
      <c r="I38" s="36"/>
    </row>
    <row r="39" spans="3:9" ht="12.75">
      <c r="C39" s="35"/>
      <c r="D39" s="7"/>
      <c r="E39" s="7"/>
      <c r="F39" s="7"/>
      <c r="G39" s="7"/>
      <c r="H39" s="7"/>
      <c r="I39" s="36"/>
    </row>
    <row r="40" spans="3:9" ht="23.25">
      <c r="C40" s="35"/>
      <c r="D40" s="553" t="s">
        <v>54</v>
      </c>
      <c r="E40" s="553"/>
      <c r="F40" s="553"/>
      <c r="G40" s="553"/>
      <c r="H40" s="553"/>
      <c r="I40" s="36"/>
    </row>
    <row r="41" spans="3:9" ht="23.25">
      <c r="C41" s="35"/>
      <c r="D41" s="40"/>
      <c r="E41" s="7"/>
      <c r="F41" s="7"/>
      <c r="G41" s="7"/>
      <c r="H41" s="7"/>
      <c r="I41" s="36"/>
    </row>
    <row r="42" spans="3:9" ht="23.25">
      <c r="C42" s="35"/>
      <c r="D42" s="553" t="s">
        <v>76</v>
      </c>
      <c r="E42" s="553"/>
      <c r="F42" s="553"/>
      <c r="G42" s="553"/>
      <c r="H42" s="553"/>
      <c r="I42" s="36"/>
    </row>
    <row r="43" spans="3:9" ht="12.75">
      <c r="C43" s="35"/>
      <c r="D43" s="7"/>
      <c r="E43" s="7"/>
      <c r="F43" s="7"/>
      <c r="G43" s="7"/>
      <c r="H43" s="7"/>
      <c r="I43" s="36"/>
    </row>
    <row r="44" spans="3:9" ht="12.75">
      <c r="C44" s="35"/>
      <c r="D44" s="7"/>
      <c r="E44" s="7"/>
      <c r="F44" s="7"/>
      <c r="G44" s="7"/>
      <c r="H44" s="7"/>
      <c r="I44" s="36"/>
    </row>
    <row r="45" spans="3:9" ht="12.75">
      <c r="C45" s="35"/>
      <c r="D45" s="7"/>
      <c r="E45" s="7"/>
      <c r="F45" s="7"/>
      <c r="G45" s="7"/>
      <c r="H45" s="7"/>
      <c r="I45" s="36"/>
    </row>
    <row r="46" spans="3:9" ht="12.75">
      <c r="C46" s="35"/>
      <c r="D46" s="7"/>
      <c r="E46" s="7"/>
      <c r="F46" s="7"/>
      <c r="G46" s="7"/>
      <c r="H46" s="7"/>
      <c r="I46" s="36"/>
    </row>
    <row r="47" spans="3:9" ht="12.75">
      <c r="C47" s="35"/>
      <c r="D47" s="7"/>
      <c r="E47" s="7"/>
      <c r="F47" s="7"/>
      <c r="G47" s="7"/>
      <c r="H47" s="7"/>
      <c r="I47" s="36"/>
    </row>
    <row r="48" spans="3:9" ht="12.75">
      <c r="C48" s="35"/>
      <c r="D48" s="7"/>
      <c r="E48" s="7"/>
      <c r="F48" s="7"/>
      <c r="G48" s="7"/>
      <c r="H48" s="7"/>
      <c r="I48" s="36"/>
    </row>
    <row r="49" spans="3:9" ht="12.75">
      <c r="C49" s="35"/>
      <c r="D49" s="7"/>
      <c r="E49" s="7"/>
      <c r="F49" s="7"/>
      <c r="G49" s="7"/>
      <c r="H49" s="7"/>
      <c r="I49" s="36"/>
    </row>
    <row r="50" spans="3:9" ht="12.75">
      <c r="C50" s="37"/>
      <c r="D50" s="38"/>
      <c r="E50" s="38"/>
      <c r="F50" s="38"/>
      <c r="G50" s="38"/>
      <c r="H50" s="38"/>
      <c r="I50" s="39"/>
    </row>
  </sheetData>
  <sheetProtection/>
  <mergeCells count="11">
    <mergeCell ref="B14:J26"/>
    <mergeCell ref="H3:J3"/>
    <mergeCell ref="E8:F8"/>
    <mergeCell ref="E10:F10"/>
    <mergeCell ref="D40:H40"/>
    <mergeCell ref="D42:H42"/>
    <mergeCell ref="B2:J2"/>
    <mergeCell ref="D6:E6"/>
    <mergeCell ref="G8:J8"/>
    <mergeCell ref="E9:F9"/>
    <mergeCell ref="G9:J10"/>
  </mergeCells>
  <printOptions horizontalCentered="1"/>
  <pageMargins left="0.7086614173228347" right="0.7086614173228347" top="0.7480314960629921" bottom="0.7480314960629921" header="0.31496062992125984" footer="0.31496062992125984"/>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70C0"/>
  </sheetPr>
  <dimension ref="A1:K56"/>
  <sheetViews>
    <sheetView view="pageBreakPreview" zoomScale="90" zoomScaleSheetLayoutView="90" zoomScalePageLayoutView="0" workbookViewId="0" topLeftCell="A1">
      <selection activeCell="B14" sqref="B14:J26"/>
    </sheetView>
  </sheetViews>
  <sheetFormatPr defaultColWidth="9.140625" defaultRowHeight="15"/>
  <cols>
    <col min="1" max="1" width="2.7109375" style="0" customWidth="1"/>
    <col min="2" max="2" width="6.7109375" style="0" customWidth="1"/>
    <col min="11" max="11" width="4.28125" style="0" customWidth="1"/>
  </cols>
  <sheetData>
    <row r="1" spans="1:11" ht="12.75">
      <c r="A1" s="118"/>
      <c r="B1" s="118"/>
      <c r="C1" s="118"/>
      <c r="D1" s="118"/>
      <c r="E1" s="118"/>
      <c r="F1" s="118"/>
      <c r="G1" s="118"/>
      <c r="H1" s="118"/>
      <c r="I1" s="118"/>
      <c r="J1" s="118" t="s">
        <v>59</v>
      </c>
      <c r="K1" s="118"/>
    </row>
    <row r="2" spans="1:11" ht="27.75">
      <c r="A2" s="118"/>
      <c r="B2" s="543" t="s">
        <v>111</v>
      </c>
      <c r="C2" s="543"/>
      <c r="D2" s="543"/>
      <c r="E2" s="543"/>
      <c r="F2" s="543"/>
      <c r="G2" s="543"/>
      <c r="H2" s="543"/>
      <c r="I2" s="543"/>
      <c r="J2" s="543"/>
      <c r="K2" s="118"/>
    </row>
    <row r="3" spans="1:11" ht="19.5" customHeight="1">
      <c r="A3" s="118"/>
      <c r="B3" s="118"/>
      <c r="C3" s="118"/>
      <c r="D3" s="118"/>
      <c r="E3" s="118"/>
      <c r="F3" s="118"/>
      <c r="G3" s="118"/>
      <c r="H3" s="130"/>
      <c r="I3" s="130"/>
      <c r="J3" s="130"/>
      <c r="K3" s="118"/>
    </row>
    <row r="4" spans="1:11" ht="19.5" customHeight="1">
      <c r="A4" s="118"/>
      <c r="B4" s="118"/>
      <c r="C4" s="118"/>
      <c r="D4" s="118"/>
      <c r="E4" s="118"/>
      <c r="F4" s="118"/>
      <c r="G4" s="118"/>
      <c r="H4" s="118"/>
      <c r="I4" s="118"/>
      <c r="J4" s="118"/>
      <c r="K4" s="118"/>
    </row>
    <row r="5" spans="1:11" ht="19.5" customHeight="1">
      <c r="A5" s="118"/>
      <c r="B5" s="118"/>
      <c r="C5" s="118"/>
      <c r="D5" s="118"/>
      <c r="E5" s="118"/>
      <c r="F5" s="118"/>
      <c r="G5" s="118"/>
      <c r="H5" s="118"/>
      <c r="I5" s="118"/>
      <c r="J5" s="118"/>
      <c r="K5" s="118"/>
    </row>
    <row r="6" spans="1:11" ht="21" thickBot="1">
      <c r="A6" s="118"/>
      <c r="B6" s="131" t="s">
        <v>52</v>
      </c>
      <c r="C6" s="118"/>
      <c r="D6" s="544">
        <f>'男子申込(様式1)'!F5</f>
        <v>0</v>
      </c>
      <c r="E6" s="544"/>
      <c r="F6" s="132" t="s">
        <v>45</v>
      </c>
      <c r="G6" s="133">
        <f>'男子申込(様式1)'!O6</f>
        <v>0</v>
      </c>
      <c r="H6" s="132" t="s">
        <v>56</v>
      </c>
      <c r="I6" s="118"/>
      <c r="J6" s="118"/>
      <c r="K6" s="118"/>
    </row>
    <row r="7" spans="1:11" ht="21" thickBot="1">
      <c r="A7" s="118"/>
      <c r="B7" s="131"/>
      <c r="C7" s="118"/>
      <c r="D7" s="118"/>
      <c r="E7" s="118"/>
      <c r="F7" s="118"/>
      <c r="G7" s="118"/>
      <c r="H7" s="118"/>
      <c r="I7" s="118"/>
      <c r="J7" s="118"/>
      <c r="K7" s="118"/>
    </row>
    <row r="8" spans="1:11" ht="17.25" customHeight="1">
      <c r="A8" s="118"/>
      <c r="B8" s="134"/>
      <c r="C8" s="135"/>
      <c r="D8" s="135"/>
      <c r="E8" s="549" t="s">
        <v>130</v>
      </c>
      <c r="F8" s="550"/>
      <c r="G8" s="545">
        <f>'男子申込(様式1)'!O15</f>
      </c>
      <c r="H8" s="546"/>
      <c r="I8" s="546"/>
      <c r="J8" s="547"/>
      <c r="K8" s="118"/>
    </row>
    <row r="9" spans="1:11" ht="18.75">
      <c r="A9" s="118"/>
      <c r="B9" s="136"/>
      <c r="C9" s="137" t="s">
        <v>53</v>
      </c>
      <c r="D9" s="138"/>
      <c r="E9" s="529" t="s">
        <v>42</v>
      </c>
      <c r="F9" s="530"/>
      <c r="G9" s="540">
        <f>'男子申込(様式1)'!I15</f>
        <v>0</v>
      </c>
      <c r="H9" s="541"/>
      <c r="I9" s="541"/>
      <c r="J9" s="542"/>
      <c r="K9" s="118"/>
    </row>
    <row r="10" spans="1:11" ht="12.75">
      <c r="A10" s="118"/>
      <c r="B10" s="136"/>
      <c r="C10" s="139" t="s">
        <v>131</v>
      </c>
      <c r="D10" s="139"/>
      <c r="E10" s="548" t="s">
        <v>129</v>
      </c>
      <c r="F10" s="362"/>
      <c r="G10" s="540"/>
      <c r="H10" s="541"/>
      <c r="I10" s="541"/>
      <c r="J10" s="542"/>
      <c r="K10" s="118"/>
    </row>
    <row r="11" spans="1:11" ht="13.5" thickBot="1">
      <c r="A11" s="118"/>
      <c r="B11" s="140"/>
      <c r="C11" s="141"/>
      <c r="D11" s="141"/>
      <c r="E11" s="140"/>
      <c r="F11" s="142"/>
      <c r="G11" s="141"/>
      <c r="H11" s="141"/>
      <c r="I11" s="141"/>
      <c r="J11" s="142"/>
      <c r="K11" s="118"/>
    </row>
    <row r="12" spans="1:11" ht="12.75">
      <c r="A12" s="118"/>
      <c r="B12" s="118"/>
      <c r="C12" s="118"/>
      <c r="D12" s="118"/>
      <c r="E12" s="118"/>
      <c r="F12" s="118"/>
      <c r="G12" s="118"/>
      <c r="H12" s="118"/>
      <c r="I12" s="118"/>
      <c r="J12" s="118"/>
      <c r="K12" s="118"/>
    </row>
    <row r="13" spans="1:11" ht="21" thickBot="1">
      <c r="A13" s="118"/>
      <c r="B13" s="131" t="s">
        <v>112</v>
      </c>
      <c r="C13" s="118"/>
      <c r="D13" s="118"/>
      <c r="E13" s="118"/>
      <c r="F13" s="118"/>
      <c r="G13" s="118"/>
      <c r="H13" s="118"/>
      <c r="I13" s="118"/>
      <c r="J13" s="118"/>
      <c r="K13" s="118"/>
    </row>
    <row r="14" spans="1:11" ht="13.5" customHeight="1">
      <c r="A14" s="118"/>
      <c r="B14" s="531"/>
      <c r="C14" s="532"/>
      <c r="D14" s="532"/>
      <c r="E14" s="532"/>
      <c r="F14" s="532"/>
      <c r="G14" s="532"/>
      <c r="H14" s="532"/>
      <c r="I14" s="532"/>
      <c r="J14" s="533"/>
      <c r="K14" s="118"/>
    </row>
    <row r="15" spans="1:11" ht="13.5" customHeight="1">
      <c r="A15" s="118"/>
      <c r="B15" s="534"/>
      <c r="C15" s="535"/>
      <c r="D15" s="535"/>
      <c r="E15" s="535"/>
      <c r="F15" s="535"/>
      <c r="G15" s="535"/>
      <c r="H15" s="535"/>
      <c r="I15" s="535"/>
      <c r="J15" s="536"/>
      <c r="K15" s="118"/>
    </row>
    <row r="16" spans="1:11" ht="13.5" customHeight="1">
      <c r="A16" s="118"/>
      <c r="B16" s="534"/>
      <c r="C16" s="535"/>
      <c r="D16" s="535"/>
      <c r="E16" s="535"/>
      <c r="F16" s="535"/>
      <c r="G16" s="535"/>
      <c r="H16" s="535"/>
      <c r="I16" s="535"/>
      <c r="J16" s="536"/>
      <c r="K16" s="118"/>
    </row>
    <row r="17" spans="1:11" ht="13.5" customHeight="1">
      <c r="A17" s="118"/>
      <c r="B17" s="534"/>
      <c r="C17" s="535"/>
      <c r="D17" s="535"/>
      <c r="E17" s="535"/>
      <c r="F17" s="535"/>
      <c r="G17" s="535"/>
      <c r="H17" s="535"/>
      <c r="I17" s="535"/>
      <c r="J17" s="536"/>
      <c r="K17" s="118"/>
    </row>
    <row r="18" spans="1:11" ht="13.5" customHeight="1">
      <c r="A18" s="118"/>
      <c r="B18" s="534"/>
      <c r="C18" s="535"/>
      <c r="D18" s="535"/>
      <c r="E18" s="535"/>
      <c r="F18" s="535"/>
      <c r="G18" s="535"/>
      <c r="H18" s="535"/>
      <c r="I18" s="535"/>
      <c r="J18" s="536"/>
      <c r="K18" s="118"/>
    </row>
    <row r="19" spans="1:11" ht="13.5" customHeight="1">
      <c r="A19" s="118"/>
      <c r="B19" s="534"/>
      <c r="C19" s="535"/>
      <c r="D19" s="535"/>
      <c r="E19" s="535"/>
      <c r="F19" s="535"/>
      <c r="G19" s="535"/>
      <c r="H19" s="535"/>
      <c r="I19" s="535"/>
      <c r="J19" s="536"/>
      <c r="K19" s="118"/>
    </row>
    <row r="20" spans="1:11" ht="13.5" customHeight="1">
      <c r="A20" s="118"/>
      <c r="B20" s="534"/>
      <c r="C20" s="535"/>
      <c r="D20" s="535"/>
      <c r="E20" s="535"/>
      <c r="F20" s="535"/>
      <c r="G20" s="535"/>
      <c r="H20" s="535"/>
      <c r="I20" s="535"/>
      <c r="J20" s="536"/>
      <c r="K20" s="118"/>
    </row>
    <row r="21" spans="1:11" ht="13.5" customHeight="1">
      <c r="A21" s="118"/>
      <c r="B21" s="534"/>
      <c r="C21" s="535"/>
      <c r="D21" s="535"/>
      <c r="E21" s="535"/>
      <c r="F21" s="535"/>
      <c r="G21" s="535"/>
      <c r="H21" s="535"/>
      <c r="I21" s="535"/>
      <c r="J21" s="536"/>
      <c r="K21" s="118"/>
    </row>
    <row r="22" spans="1:11" ht="13.5" customHeight="1">
      <c r="A22" s="118"/>
      <c r="B22" s="534"/>
      <c r="C22" s="535"/>
      <c r="D22" s="535"/>
      <c r="E22" s="535"/>
      <c r="F22" s="535"/>
      <c r="G22" s="535"/>
      <c r="H22" s="535"/>
      <c r="I22" s="535"/>
      <c r="J22" s="536"/>
      <c r="K22" s="118"/>
    </row>
    <row r="23" spans="1:11" ht="13.5" customHeight="1">
      <c r="A23" s="118"/>
      <c r="B23" s="534"/>
      <c r="C23" s="535"/>
      <c r="D23" s="535"/>
      <c r="E23" s="535"/>
      <c r="F23" s="535"/>
      <c r="G23" s="535"/>
      <c r="H23" s="535"/>
      <c r="I23" s="535"/>
      <c r="J23" s="536"/>
      <c r="K23" s="118"/>
    </row>
    <row r="24" spans="1:11" ht="13.5" customHeight="1" hidden="1">
      <c r="A24" s="118"/>
      <c r="B24" s="534"/>
      <c r="C24" s="535"/>
      <c r="D24" s="535"/>
      <c r="E24" s="535"/>
      <c r="F24" s="535"/>
      <c r="G24" s="535"/>
      <c r="H24" s="535"/>
      <c r="I24" s="535"/>
      <c r="J24" s="536"/>
      <c r="K24" s="118"/>
    </row>
    <row r="25" spans="1:11" ht="13.5" customHeight="1" hidden="1">
      <c r="A25" s="118"/>
      <c r="B25" s="534"/>
      <c r="C25" s="535"/>
      <c r="D25" s="535"/>
      <c r="E25" s="535"/>
      <c r="F25" s="535"/>
      <c r="G25" s="535"/>
      <c r="H25" s="535"/>
      <c r="I25" s="535"/>
      <c r="J25" s="536"/>
      <c r="K25" s="118"/>
    </row>
    <row r="26" spans="1:11" ht="13.5" customHeight="1" hidden="1">
      <c r="A26" s="118"/>
      <c r="B26" s="537"/>
      <c r="C26" s="538"/>
      <c r="D26" s="538"/>
      <c r="E26" s="538"/>
      <c r="F26" s="538"/>
      <c r="G26" s="538"/>
      <c r="H26" s="538"/>
      <c r="I26" s="538"/>
      <c r="J26" s="539"/>
      <c r="K26" s="118"/>
    </row>
    <row r="27" spans="1:11" ht="2.25" customHeight="1" thickBot="1">
      <c r="A27" s="118"/>
      <c r="B27" s="31"/>
      <c r="C27" s="31"/>
      <c r="D27" s="31"/>
      <c r="E27" s="31"/>
      <c r="F27" s="31"/>
      <c r="G27" s="31"/>
      <c r="H27" s="31"/>
      <c r="I27" s="31"/>
      <c r="J27" s="31"/>
      <c r="K27" s="118"/>
    </row>
    <row r="28" spans="1:11" ht="12.75">
      <c r="A28" s="118"/>
      <c r="B28" s="118"/>
      <c r="C28" s="118"/>
      <c r="D28" s="118"/>
      <c r="E28" s="118"/>
      <c r="F28" s="118"/>
      <c r="G28" s="118"/>
      <c r="H28" s="118"/>
      <c r="I28" s="118"/>
      <c r="J28" s="118"/>
      <c r="K28" s="118"/>
    </row>
    <row r="29" spans="1:11" ht="16.5">
      <c r="A29" s="118"/>
      <c r="B29" s="118"/>
      <c r="C29" s="143" t="s">
        <v>132</v>
      </c>
      <c r="D29" s="118"/>
      <c r="E29" s="118"/>
      <c r="F29" s="118"/>
      <c r="G29" s="118"/>
      <c r="H29" s="118"/>
      <c r="I29" s="118"/>
      <c r="J29" s="118"/>
      <c r="K29" s="118"/>
    </row>
    <row r="30" spans="1:11" ht="12.75">
      <c r="A30" s="118"/>
      <c r="B30" s="118"/>
      <c r="C30" s="118"/>
      <c r="D30" s="118"/>
      <c r="E30" s="118"/>
      <c r="F30" s="118"/>
      <c r="G30" s="118"/>
      <c r="H30" s="118"/>
      <c r="I30" s="118"/>
      <c r="J30" s="118"/>
      <c r="K30" s="118"/>
    </row>
    <row r="31" spans="1:11" ht="12.75">
      <c r="A31" s="118"/>
      <c r="B31" s="118"/>
      <c r="C31" s="118"/>
      <c r="D31" s="118"/>
      <c r="E31" s="118"/>
      <c r="F31" s="118"/>
      <c r="G31" s="118"/>
      <c r="H31" s="118"/>
      <c r="I31" s="118"/>
      <c r="J31" s="118"/>
      <c r="K31" s="118"/>
    </row>
    <row r="32" spans="1:11" ht="13.5">
      <c r="A32" s="118"/>
      <c r="B32" s="118"/>
      <c r="C32" s="129" t="s">
        <v>73</v>
      </c>
      <c r="D32" s="118"/>
      <c r="E32" s="118"/>
      <c r="F32" s="118"/>
      <c r="G32" s="118"/>
      <c r="H32" s="118"/>
      <c r="I32" s="118"/>
      <c r="J32" s="118"/>
      <c r="K32" s="118"/>
    </row>
    <row r="33" spans="1:11" ht="13.5">
      <c r="A33" s="118"/>
      <c r="B33" s="118"/>
      <c r="C33" s="144" t="s">
        <v>147</v>
      </c>
      <c r="D33" s="118"/>
      <c r="E33" s="118"/>
      <c r="F33" s="118"/>
      <c r="G33" s="118"/>
      <c r="H33" s="118"/>
      <c r="I33" s="118"/>
      <c r="J33" s="118"/>
      <c r="K33" s="118"/>
    </row>
    <row r="34" spans="1:11" ht="12.75">
      <c r="A34" s="118"/>
      <c r="B34" s="118"/>
      <c r="C34" s="118"/>
      <c r="D34" s="118"/>
      <c r="E34" s="118"/>
      <c r="F34" s="118"/>
      <c r="G34" s="118"/>
      <c r="H34" s="118"/>
      <c r="I34" s="118"/>
      <c r="J34" s="118"/>
      <c r="K34" s="118"/>
    </row>
    <row r="35" spans="1:11" ht="12.75">
      <c r="A35" s="118"/>
      <c r="B35" s="118"/>
      <c r="C35" s="118"/>
      <c r="D35" s="118"/>
      <c r="E35" s="118"/>
      <c r="F35" s="118"/>
      <c r="G35" s="118"/>
      <c r="H35" s="118"/>
      <c r="I35" s="118"/>
      <c r="J35" s="118"/>
      <c r="K35" s="118"/>
    </row>
    <row r="36" spans="1:11" ht="12.75">
      <c r="A36" s="118"/>
      <c r="B36" s="118"/>
      <c r="C36" s="145"/>
      <c r="D36" s="146"/>
      <c r="E36" s="146"/>
      <c r="F36" s="146"/>
      <c r="G36" s="146"/>
      <c r="H36" s="146"/>
      <c r="I36" s="147"/>
      <c r="J36" s="118"/>
      <c r="K36" s="118"/>
    </row>
    <row r="37" spans="1:11" ht="12.75">
      <c r="A37" s="118"/>
      <c r="B37" s="118"/>
      <c r="C37" s="148"/>
      <c r="D37" s="139"/>
      <c r="E37" s="139"/>
      <c r="F37" s="139"/>
      <c r="G37" s="139"/>
      <c r="H37" s="139"/>
      <c r="I37" s="149"/>
      <c r="J37" s="118"/>
      <c r="K37" s="118"/>
    </row>
    <row r="38" spans="1:11" ht="12.75">
      <c r="A38" s="118"/>
      <c r="B38" s="118"/>
      <c r="C38" s="148"/>
      <c r="D38" s="139"/>
      <c r="E38" s="139"/>
      <c r="F38" s="139"/>
      <c r="G38" s="139"/>
      <c r="H38" s="139"/>
      <c r="I38" s="149"/>
      <c r="J38" s="118"/>
      <c r="K38" s="118"/>
    </row>
    <row r="39" spans="1:11" ht="12.75">
      <c r="A39" s="118"/>
      <c r="B39" s="118"/>
      <c r="C39" s="148"/>
      <c r="D39" s="139"/>
      <c r="E39" s="139"/>
      <c r="F39" s="139"/>
      <c r="G39" s="139"/>
      <c r="H39" s="139"/>
      <c r="I39" s="149"/>
      <c r="J39" s="118"/>
      <c r="K39" s="118"/>
    </row>
    <row r="40" spans="1:11" ht="23.25">
      <c r="A40" s="118"/>
      <c r="B40" s="118"/>
      <c r="C40" s="148"/>
      <c r="D40" s="528" t="s">
        <v>54</v>
      </c>
      <c r="E40" s="528"/>
      <c r="F40" s="528"/>
      <c r="G40" s="528"/>
      <c r="H40" s="528"/>
      <c r="I40" s="149"/>
      <c r="J40" s="118"/>
      <c r="K40" s="118"/>
    </row>
    <row r="41" spans="1:11" ht="23.25">
      <c r="A41" s="118"/>
      <c r="B41" s="118"/>
      <c r="C41" s="148"/>
      <c r="D41" s="150"/>
      <c r="E41" s="139"/>
      <c r="F41" s="139"/>
      <c r="G41" s="139"/>
      <c r="H41" s="139"/>
      <c r="I41" s="149"/>
      <c r="J41" s="118"/>
      <c r="K41" s="118"/>
    </row>
    <row r="42" spans="1:11" ht="23.25">
      <c r="A42" s="118"/>
      <c r="B42" s="118"/>
      <c r="C42" s="148"/>
      <c r="D42" s="528" t="s">
        <v>76</v>
      </c>
      <c r="E42" s="528"/>
      <c r="F42" s="528"/>
      <c r="G42" s="528"/>
      <c r="H42" s="528"/>
      <c r="I42" s="149"/>
      <c r="J42" s="118"/>
      <c r="K42" s="118"/>
    </row>
    <row r="43" spans="1:11" ht="12.75">
      <c r="A43" s="118"/>
      <c r="B43" s="118"/>
      <c r="C43" s="148"/>
      <c r="D43" s="139"/>
      <c r="E43" s="139"/>
      <c r="F43" s="139"/>
      <c r="G43" s="139"/>
      <c r="H43" s="139"/>
      <c r="I43" s="149"/>
      <c r="J43" s="118"/>
      <c r="K43" s="118"/>
    </row>
    <row r="44" spans="1:11" ht="12.75">
      <c r="A44" s="118"/>
      <c r="B44" s="118"/>
      <c r="C44" s="148"/>
      <c r="D44" s="139"/>
      <c r="E44" s="139"/>
      <c r="F44" s="139"/>
      <c r="G44" s="139"/>
      <c r="H44" s="139"/>
      <c r="I44" s="149"/>
      <c r="J44" s="118"/>
      <c r="K44" s="118"/>
    </row>
    <row r="45" spans="1:11" ht="12.75">
      <c r="A45" s="118"/>
      <c r="B45" s="118"/>
      <c r="C45" s="148"/>
      <c r="D45" s="139"/>
      <c r="E45" s="139"/>
      <c r="F45" s="139"/>
      <c r="G45" s="139"/>
      <c r="H45" s="139"/>
      <c r="I45" s="149"/>
      <c r="J45" s="118"/>
      <c r="K45" s="118"/>
    </row>
    <row r="46" spans="1:11" ht="12.75">
      <c r="A46" s="118"/>
      <c r="B46" s="118"/>
      <c r="C46" s="148"/>
      <c r="D46" s="139"/>
      <c r="E46" s="139"/>
      <c r="F46" s="139"/>
      <c r="G46" s="139"/>
      <c r="H46" s="139"/>
      <c r="I46" s="149"/>
      <c r="J46" s="118"/>
      <c r="K46" s="118"/>
    </row>
    <row r="47" spans="1:11" ht="12.75">
      <c r="A47" s="118"/>
      <c r="B47" s="118"/>
      <c r="C47" s="148"/>
      <c r="D47" s="139"/>
      <c r="E47" s="139"/>
      <c r="F47" s="139"/>
      <c r="G47" s="139"/>
      <c r="H47" s="139"/>
      <c r="I47" s="149"/>
      <c r="J47" s="118"/>
      <c r="K47" s="118"/>
    </row>
    <row r="48" spans="1:11" ht="12.75">
      <c r="A48" s="118"/>
      <c r="B48" s="118"/>
      <c r="C48" s="148"/>
      <c r="D48" s="139"/>
      <c r="E48" s="139"/>
      <c r="F48" s="139"/>
      <c r="G48" s="139"/>
      <c r="H48" s="139"/>
      <c r="I48" s="149"/>
      <c r="J48" s="118"/>
      <c r="K48" s="118"/>
    </row>
    <row r="49" spans="1:11" ht="12.75">
      <c r="A49" s="118"/>
      <c r="B49" s="118"/>
      <c r="C49" s="148"/>
      <c r="D49" s="139"/>
      <c r="E49" s="139"/>
      <c r="F49" s="139"/>
      <c r="G49" s="139"/>
      <c r="H49" s="139"/>
      <c r="I49" s="149"/>
      <c r="J49" s="118"/>
      <c r="K49" s="118"/>
    </row>
    <row r="50" spans="1:11" ht="12.75">
      <c r="A50" s="118"/>
      <c r="B50" s="118"/>
      <c r="C50" s="151"/>
      <c r="D50" s="152"/>
      <c r="E50" s="152"/>
      <c r="F50" s="152"/>
      <c r="G50" s="152"/>
      <c r="H50" s="152"/>
      <c r="I50" s="153"/>
      <c r="J50" s="118"/>
      <c r="K50" s="118"/>
    </row>
    <row r="51" spans="1:11" ht="12.75">
      <c r="A51" s="118"/>
      <c r="B51" s="118"/>
      <c r="C51" s="118"/>
      <c r="D51" s="118"/>
      <c r="E51" s="118"/>
      <c r="F51" s="118"/>
      <c r="G51" s="118"/>
      <c r="H51" s="118"/>
      <c r="I51" s="118"/>
      <c r="J51" s="118"/>
      <c r="K51" s="118"/>
    </row>
    <row r="52" spans="1:11" ht="12.75">
      <c r="A52" s="118"/>
      <c r="B52" s="118"/>
      <c r="C52" s="118"/>
      <c r="D52" s="118"/>
      <c r="E52" s="118"/>
      <c r="F52" s="118"/>
      <c r="G52" s="118"/>
      <c r="H52" s="118"/>
      <c r="I52" s="118"/>
      <c r="J52" s="118"/>
      <c r="K52" s="118"/>
    </row>
    <row r="53" spans="1:11" ht="12.75">
      <c r="A53" s="118"/>
      <c r="B53" s="118"/>
      <c r="C53" s="118"/>
      <c r="D53" s="118"/>
      <c r="E53" s="118"/>
      <c r="F53" s="118"/>
      <c r="G53" s="118"/>
      <c r="H53" s="118"/>
      <c r="I53" s="118"/>
      <c r="J53" s="118"/>
      <c r="K53" s="118"/>
    </row>
    <row r="54" spans="1:11" ht="12.75">
      <c r="A54" s="118"/>
      <c r="B54" s="118"/>
      <c r="C54" s="118"/>
      <c r="D54" s="118"/>
      <c r="E54" s="118"/>
      <c r="F54" s="118"/>
      <c r="G54" s="118"/>
      <c r="H54" s="118"/>
      <c r="I54" s="118"/>
      <c r="J54" s="118"/>
      <c r="K54" s="118"/>
    </row>
    <row r="55" spans="1:11" ht="12.75">
      <c r="A55" s="118"/>
      <c r="B55" s="118"/>
      <c r="C55" s="118"/>
      <c r="D55" s="118"/>
      <c r="E55" s="118"/>
      <c r="F55" s="118"/>
      <c r="G55" s="118"/>
      <c r="H55" s="118"/>
      <c r="I55" s="118"/>
      <c r="J55" s="118"/>
      <c r="K55" s="118"/>
    </row>
    <row r="56" spans="1:11" ht="12.75">
      <c r="A56" s="118"/>
      <c r="B56" s="118"/>
      <c r="C56" s="118"/>
      <c r="D56" s="118"/>
      <c r="E56" s="118"/>
      <c r="F56" s="118"/>
      <c r="G56" s="118"/>
      <c r="H56" s="118"/>
      <c r="I56" s="118"/>
      <c r="J56" s="118"/>
      <c r="K56" s="118"/>
    </row>
  </sheetData>
  <sheetProtection/>
  <mergeCells count="10">
    <mergeCell ref="D42:H42"/>
    <mergeCell ref="E9:F9"/>
    <mergeCell ref="B14:J26"/>
    <mergeCell ref="G9:J10"/>
    <mergeCell ref="B2:J2"/>
    <mergeCell ref="D40:H40"/>
    <mergeCell ref="D6:E6"/>
    <mergeCell ref="G8:J8"/>
    <mergeCell ref="E10:F10"/>
    <mergeCell ref="E8:F8"/>
  </mergeCells>
  <printOptions horizontalCentered="1"/>
  <pageMargins left="0.7086614173228347" right="0.7086614173228347" top="0.7480314960629921" bottom="0.7480314960629921" header="0.31496062992125984" footer="0.31496062992125984"/>
  <pageSetup horizontalDpi="300" verticalDpi="300" orientation="portrait" paperSize="9" scale="98" r:id="rId1"/>
</worksheet>
</file>

<file path=xl/worksheets/sheet6.xml><?xml version="1.0" encoding="utf-8"?>
<worksheet xmlns="http://schemas.openxmlformats.org/spreadsheetml/2006/main" xmlns:r="http://schemas.openxmlformats.org/officeDocument/2006/relationships">
  <dimension ref="B1:Z37"/>
  <sheetViews>
    <sheetView view="pageBreakPreview" zoomScale="90" zoomScaleSheetLayoutView="90" zoomScalePageLayoutView="0" workbookViewId="0" topLeftCell="A22">
      <selection activeCell="B36" sqref="B36"/>
    </sheetView>
  </sheetViews>
  <sheetFormatPr defaultColWidth="9.140625" defaultRowHeight="15"/>
  <cols>
    <col min="1" max="1" width="1.8515625" style="0" customWidth="1"/>
    <col min="2" max="26" width="3.421875" style="0" customWidth="1"/>
    <col min="27" max="27" width="1.57421875" style="0" customWidth="1"/>
    <col min="31" max="34" width="9.00390625" style="0" customWidth="1"/>
  </cols>
  <sheetData>
    <row r="1" ht="17.25" customHeight="1">
      <c r="Z1" s="44" t="s">
        <v>75</v>
      </c>
    </row>
    <row r="2" spans="2:26" ht="27.75">
      <c r="B2" s="554" t="s">
        <v>208</v>
      </c>
      <c r="C2" s="554"/>
      <c r="D2" s="554"/>
      <c r="E2" s="554"/>
      <c r="F2" s="554"/>
      <c r="G2" s="554"/>
      <c r="H2" s="554"/>
      <c r="I2" s="554"/>
      <c r="J2" s="554"/>
      <c r="K2" s="554"/>
      <c r="L2" s="554"/>
      <c r="M2" s="554"/>
      <c r="N2" s="554"/>
      <c r="O2" s="554"/>
      <c r="P2" s="554"/>
      <c r="Q2" s="554"/>
      <c r="R2" s="554"/>
      <c r="S2" s="554"/>
      <c r="T2" s="554"/>
      <c r="U2" s="554"/>
      <c r="V2" s="554"/>
      <c r="W2" s="554"/>
      <c r="X2" s="554"/>
      <c r="Y2" s="554"/>
      <c r="Z2" s="554"/>
    </row>
    <row r="3" spans="2:26" ht="27.75">
      <c r="B3" s="554" t="s">
        <v>64</v>
      </c>
      <c r="C3" s="554"/>
      <c r="D3" s="554"/>
      <c r="E3" s="554"/>
      <c r="F3" s="554"/>
      <c r="G3" s="554"/>
      <c r="H3" s="554"/>
      <c r="I3" s="554"/>
      <c r="J3" s="554"/>
      <c r="K3" s="554"/>
      <c r="L3" s="554"/>
      <c r="M3" s="554"/>
      <c r="N3" s="554"/>
      <c r="O3" s="554"/>
      <c r="P3" s="554"/>
      <c r="Q3" s="554"/>
      <c r="R3" s="554"/>
      <c r="S3" s="554"/>
      <c r="T3" s="554"/>
      <c r="U3" s="554"/>
      <c r="V3" s="554"/>
      <c r="W3" s="554"/>
      <c r="X3" s="554"/>
      <c r="Y3" s="554"/>
      <c r="Z3" s="554"/>
    </row>
    <row r="4" spans="21:26" ht="12.75">
      <c r="U4" s="357" t="s">
        <v>96</v>
      </c>
      <c r="V4" s="357"/>
      <c r="W4" s="357"/>
      <c r="X4" s="357"/>
      <c r="Y4" s="357"/>
      <c r="Z4" s="357"/>
    </row>
    <row r="5" spans="21:26" ht="12.75">
      <c r="U5" s="357"/>
      <c r="V5" s="357"/>
      <c r="W5" s="357"/>
      <c r="X5" s="357"/>
      <c r="Y5" s="357"/>
      <c r="Z5" s="357"/>
    </row>
    <row r="7" spans="2:26" ht="18.75" customHeight="1">
      <c r="B7" s="594" t="s">
        <v>65</v>
      </c>
      <c r="C7" s="596" t="s">
        <v>205</v>
      </c>
      <c r="D7" s="597"/>
      <c r="E7" s="597"/>
      <c r="F7" s="598"/>
      <c r="G7" s="602" t="s">
        <v>66</v>
      </c>
      <c r="H7" s="608" t="str">
        <f>PHONETIC(H8)</f>
        <v>ミトシリツイバラキダイイチチュウガッコウ</v>
      </c>
      <c r="I7" s="584"/>
      <c r="J7" s="584"/>
      <c r="K7" s="584"/>
      <c r="L7" s="584"/>
      <c r="M7" s="584"/>
      <c r="N7" s="584"/>
      <c r="O7" s="584"/>
      <c r="P7" s="584"/>
      <c r="Q7" s="584"/>
      <c r="R7" s="584"/>
      <c r="S7" s="584"/>
      <c r="T7" s="584"/>
      <c r="U7" s="609"/>
      <c r="V7" s="604" t="s">
        <v>67</v>
      </c>
      <c r="W7" s="429"/>
      <c r="X7" s="429"/>
      <c r="Y7" s="429"/>
      <c r="Z7" s="605"/>
    </row>
    <row r="8" spans="2:26" ht="41.25" customHeight="1">
      <c r="B8" s="595"/>
      <c r="C8" s="599"/>
      <c r="D8" s="600"/>
      <c r="E8" s="600"/>
      <c r="F8" s="601"/>
      <c r="G8" s="603"/>
      <c r="H8" s="610" t="s">
        <v>210</v>
      </c>
      <c r="I8" s="611"/>
      <c r="J8" s="611"/>
      <c r="K8" s="611"/>
      <c r="L8" s="611"/>
      <c r="M8" s="611"/>
      <c r="N8" s="611"/>
      <c r="O8" s="611"/>
      <c r="P8" s="611"/>
      <c r="Q8" s="611"/>
      <c r="R8" s="611"/>
      <c r="S8" s="611"/>
      <c r="T8" s="611"/>
      <c r="U8" s="612"/>
      <c r="V8" s="606"/>
      <c r="W8" s="430"/>
      <c r="X8" s="430"/>
      <c r="Y8" s="430"/>
      <c r="Z8" s="607"/>
    </row>
    <row r="9" ht="7.5" customHeight="1"/>
    <row r="10" spans="2:26" ht="18" customHeight="1">
      <c r="B10" s="592" t="s">
        <v>68</v>
      </c>
      <c r="C10" s="592"/>
      <c r="D10" s="592"/>
      <c r="E10" s="592"/>
      <c r="F10" s="592" t="s">
        <v>69</v>
      </c>
      <c r="G10" s="592"/>
      <c r="H10" s="592"/>
      <c r="I10" s="592"/>
      <c r="J10" s="592"/>
      <c r="K10" s="592"/>
      <c r="L10" s="592"/>
      <c r="M10" s="592"/>
      <c r="N10" s="592"/>
      <c r="O10" s="592"/>
      <c r="P10" s="592"/>
      <c r="Q10" s="592"/>
      <c r="R10" s="592"/>
      <c r="S10" s="592"/>
      <c r="T10" s="592"/>
      <c r="U10" s="592"/>
      <c r="V10" s="592"/>
      <c r="W10" s="592" t="s">
        <v>71</v>
      </c>
      <c r="X10" s="592"/>
      <c r="Y10" s="592"/>
      <c r="Z10" s="592"/>
    </row>
    <row r="11" spans="2:26" ht="18.75" customHeight="1">
      <c r="B11" s="578">
        <v>3</v>
      </c>
      <c r="C11" s="579"/>
      <c r="D11" s="579"/>
      <c r="E11" s="580"/>
      <c r="F11" s="48"/>
      <c r="G11" s="49"/>
      <c r="H11" s="49"/>
      <c r="I11" s="584" t="str">
        <f>'男子申込(様式1)記入方法'!C19</f>
        <v>イバラキ　イチロウ</v>
      </c>
      <c r="J11" s="584"/>
      <c r="K11" s="584"/>
      <c r="L11" s="584"/>
      <c r="M11" s="584"/>
      <c r="N11" s="584"/>
      <c r="O11" s="584"/>
      <c r="P11" s="584"/>
      <c r="Q11" s="584"/>
      <c r="R11" s="584"/>
      <c r="S11" s="584"/>
      <c r="T11" s="49"/>
      <c r="U11" s="49"/>
      <c r="V11" s="50"/>
      <c r="W11" s="585">
        <v>3</v>
      </c>
      <c r="X11" s="586"/>
      <c r="Y11" s="586"/>
      <c r="Z11" s="45"/>
    </row>
    <row r="12" spans="2:26" ht="30" customHeight="1">
      <c r="B12" s="581"/>
      <c r="C12" s="582"/>
      <c r="D12" s="582"/>
      <c r="E12" s="583"/>
      <c r="F12" s="51"/>
      <c r="G12" s="52"/>
      <c r="H12" s="52"/>
      <c r="I12" s="577" t="str">
        <f>'男子申込(様式1)記入方法'!C20</f>
        <v>茨城　一郎</v>
      </c>
      <c r="J12" s="577"/>
      <c r="K12" s="577"/>
      <c r="L12" s="577"/>
      <c r="M12" s="577"/>
      <c r="N12" s="577"/>
      <c r="O12" s="577"/>
      <c r="P12" s="577"/>
      <c r="Q12" s="577"/>
      <c r="R12" s="577"/>
      <c r="S12" s="577"/>
      <c r="T12" s="52"/>
      <c r="U12" s="52"/>
      <c r="V12" s="53"/>
      <c r="W12" s="573"/>
      <c r="X12" s="574"/>
      <c r="Y12" s="574"/>
      <c r="Z12" s="47" t="s">
        <v>70</v>
      </c>
    </row>
    <row r="13" spans="2:26" ht="18.75" customHeight="1">
      <c r="B13" s="578">
        <v>1</v>
      </c>
      <c r="C13" s="579"/>
      <c r="D13" s="579"/>
      <c r="E13" s="580"/>
      <c r="F13" s="48"/>
      <c r="G13" s="49"/>
      <c r="H13" s="49"/>
      <c r="I13" s="584" t="str">
        <f>'男子申込(様式1)記入方法'!C21</f>
        <v>オオミヤ　ジロウ</v>
      </c>
      <c r="J13" s="584"/>
      <c r="K13" s="584"/>
      <c r="L13" s="584"/>
      <c r="M13" s="584"/>
      <c r="N13" s="584"/>
      <c r="O13" s="584"/>
      <c r="P13" s="584"/>
      <c r="Q13" s="584"/>
      <c r="R13" s="584"/>
      <c r="S13" s="584"/>
      <c r="T13" s="49"/>
      <c r="U13" s="49"/>
      <c r="V13" s="50"/>
      <c r="W13" s="585">
        <v>3</v>
      </c>
      <c r="X13" s="586"/>
      <c r="Y13" s="586"/>
      <c r="Z13" s="45"/>
    </row>
    <row r="14" spans="2:26" ht="30" customHeight="1">
      <c r="B14" s="581"/>
      <c r="C14" s="582"/>
      <c r="D14" s="582"/>
      <c r="E14" s="583"/>
      <c r="F14" s="51"/>
      <c r="G14" s="52"/>
      <c r="H14" s="52"/>
      <c r="I14" s="577" t="str">
        <f>'男子申込(様式1)記入方法'!C22</f>
        <v>大宮　次郎</v>
      </c>
      <c r="J14" s="577"/>
      <c r="K14" s="577"/>
      <c r="L14" s="577"/>
      <c r="M14" s="577"/>
      <c r="N14" s="577"/>
      <c r="O14" s="577"/>
      <c r="P14" s="577"/>
      <c r="Q14" s="577"/>
      <c r="R14" s="577"/>
      <c r="S14" s="577"/>
      <c r="T14" s="52"/>
      <c r="U14" s="52"/>
      <c r="V14" s="53"/>
      <c r="W14" s="575"/>
      <c r="X14" s="576"/>
      <c r="Y14" s="576"/>
      <c r="Z14" s="46" t="s">
        <v>70</v>
      </c>
    </row>
    <row r="15" spans="2:26" ht="18.75" customHeight="1">
      <c r="B15" s="578">
        <v>6</v>
      </c>
      <c r="C15" s="579"/>
      <c r="D15" s="579"/>
      <c r="E15" s="580"/>
      <c r="F15" s="48"/>
      <c r="G15" s="49"/>
      <c r="H15" s="49"/>
      <c r="I15" s="584" t="str">
        <f>'男子申込(様式1)記入方法'!C23</f>
        <v>ホコタ　サブロウ</v>
      </c>
      <c r="J15" s="584"/>
      <c r="K15" s="584"/>
      <c r="L15" s="584"/>
      <c r="M15" s="584"/>
      <c r="N15" s="584"/>
      <c r="O15" s="584"/>
      <c r="P15" s="584"/>
      <c r="Q15" s="584"/>
      <c r="R15" s="584"/>
      <c r="S15" s="584"/>
      <c r="T15" s="49"/>
      <c r="U15" s="49"/>
      <c r="V15" s="50"/>
      <c r="W15" s="573">
        <v>3</v>
      </c>
      <c r="X15" s="574"/>
      <c r="Y15" s="574"/>
      <c r="Z15" s="47"/>
    </row>
    <row r="16" spans="2:26" ht="30" customHeight="1">
      <c r="B16" s="581"/>
      <c r="C16" s="582"/>
      <c r="D16" s="582"/>
      <c r="E16" s="583"/>
      <c r="F16" s="51"/>
      <c r="G16" s="52"/>
      <c r="H16" s="52"/>
      <c r="I16" s="577" t="str">
        <f>'男子申込(様式1)記入方法'!C24</f>
        <v>鉾田　三郎</v>
      </c>
      <c r="J16" s="577"/>
      <c r="K16" s="577"/>
      <c r="L16" s="577"/>
      <c r="M16" s="577"/>
      <c r="N16" s="577"/>
      <c r="O16" s="577"/>
      <c r="P16" s="577"/>
      <c r="Q16" s="577"/>
      <c r="R16" s="577"/>
      <c r="S16" s="577"/>
      <c r="T16" s="52"/>
      <c r="U16" s="52"/>
      <c r="V16" s="53"/>
      <c r="W16" s="573"/>
      <c r="X16" s="574"/>
      <c r="Y16" s="574"/>
      <c r="Z16" s="47" t="s">
        <v>70</v>
      </c>
    </row>
    <row r="17" spans="2:26" ht="18.75" customHeight="1">
      <c r="B17" s="578">
        <v>4</v>
      </c>
      <c r="C17" s="579"/>
      <c r="D17" s="579"/>
      <c r="E17" s="580"/>
      <c r="F17" s="48"/>
      <c r="G17" s="49"/>
      <c r="H17" s="49"/>
      <c r="I17" s="584" t="str">
        <f>'男子申込(様式1)記入方法'!C25</f>
        <v>コガ　シロウ</v>
      </c>
      <c r="J17" s="584"/>
      <c r="K17" s="584"/>
      <c r="L17" s="584"/>
      <c r="M17" s="584"/>
      <c r="N17" s="584"/>
      <c r="O17" s="584"/>
      <c r="P17" s="584"/>
      <c r="Q17" s="584"/>
      <c r="R17" s="584"/>
      <c r="S17" s="584"/>
      <c r="T17" s="49"/>
      <c r="U17" s="49"/>
      <c r="V17" s="50"/>
      <c r="W17" s="585">
        <v>3</v>
      </c>
      <c r="X17" s="586"/>
      <c r="Y17" s="586"/>
      <c r="Z17" s="45"/>
    </row>
    <row r="18" spans="2:26" ht="30.75" customHeight="1">
      <c r="B18" s="581"/>
      <c r="C18" s="582"/>
      <c r="D18" s="582"/>
      <c r="E18" s="583"/>
      <c r="F18" s="51"/>
      <c r="G18" s="52"/>
      <c r="H18" s="52"/>
      <c r="I18" s="577" t="str">
        <f>'男子申込(様式1)記入方法'!C26</f>
        <v>古河　四朗</v>
      </c>
      <c r="J18" s="577"/>
      <c r="K18" s="577"/>
      <c r="L18" s="577"/>
      <c r="M18" s="577"/>
      <c r="N18" s="577"/>
      <c r="O18" s="577"/>
      <c r="P18" s="577"/>
      <c r="Q18" s="577"/>
      <c r="R18" s="577"/>
      <c r="S18" s="577"/>
      <c r="T18" s="52"/>
      <c r="U18" s="52"/>
      <c r="V18" s="53"/>
      <c r="W18" s="575"/>
      <c r="X18" s="576"/>
      <c r="Y18" s="576"/>
      <c r="Z18" s="46" t="s">
        <v>70</v>
      </c>
    </row>
    <row r="19" spans="2:26" ht="18.75" customHeight="1">
      <c r="B19" s="578">
        <v>2</v>
      </c>
      <c r="C19" s="579"/>
      <c r="D19" s="579"/>
      <c r="E19" s="580"/>
      <c r="F19" s="48"/>
      <c r="G19" s="49"/>
      <c r="H19" s="49"/>
      <c r="I19" s="584" t="str">
        <f>'男子申込(様式1)記入方法'!C27</f>
        <v>ミト　ゴロウ</v>
      </c>
      <c r="J19" s="584"/>
      <c r="K19" s="584"/>
      <c r="L19" s="584"/>
      <c r="M19" s="584"/>
      <c r="N19" s="584"/>
      <c r="O19" s="584"/>
      <c r="P19" s="584"/>
      <c r="Q19" s="584"/>
      <c r="R19" s="584"/>
      <c r="S19" s="584"/>
      <c r="T19" s="49"/>
      <c r="U19" s="49"/>
      <c r="V19" s="50"/>
      <c r="W19" s="573">
        <v>3</v>
      </c>
      <c r="X19" s="574"/>
      <c r="Y19" s="574"/>
      <c r="Z19" s="47"/>
    </row>
    <row r="20" spans="2:26" ht="30" customHeight="1">
      <c r="B20" s="581"/>
      <c r="C20" s="582"/>
      <c r="D20" s="582"/>
      <c r="E20" s="583"/>
      <c r="F20" s="51"/>
      <c r="G20" s="52"/>
      <c r="H20" s="52"/>
      <c r="I20" s="577" t="str">
        <f>'男子申込(様式1)記入方法'!C28</f>
        <v>水戸　五郎</v>
      </c>
      <c r="J20" s="577"/>
      <c r="K20" s="577"/>
      <c r="L20" s="577"/>
      <c r="M20" s="577"/>
      <c r="N20" s="577"/>
      <c r="O20" s="577"/>
      <c r="P20" s="577"/>
      <c r="Q20" s="577"/>
      <c r="R20" s="577"/>
      <c r="S20" s="577"/>
      <c r="T20" s="52"/>
      <c r="U20" s="52"/>
      <c r="V20" s="53"/>
      <c r="W20" s="573"/>
      <c r="X20" s="574"/>
      <c r="Y20" s="574"/>
      <c r="Z20" s="47" t="s">
        <v>70</v>
      </c>
    </row>
    <row r="21" spans="2:26" ht="18.75" customHeight="1">
      <c r="B21" s="578">
        <v>5</v>
      </c>
      <c r="C21" s="579"/>
      <c r="D21" s="579"/>
      <c r="E21" s="580"/>
      <c r="F21" s="48"/>
      <c r="G21" s="49"/>
      <c r="H21" s="49"/>
      <c r="I21" s="584" t="str">
        <f>'男子申込(様式1)記入方法'!C29</f>
        <v>ヒタチ　ロクロウ</v>
      </c>
      <c r="J21" s="584"/>
      <c r="K21" s="584"/>
      <c r="L21" s="584"/>
      <c r="M21" s="584"/>
      <c r="N21" s="584"/>
      <c r="O21" s="584"/>
      <c r="P21" s="584"/>
      <c r="Q21" s="584"/>
      <c r="R21" s="584"/>
      <c r="S21" s="584"/>
      <c r="T21" s="49"/>
      <c r="U21" s="49"/>
      <c r="V21" s="50"/>
      <c r="W21" s="585">
        <v>3</v>
      </c>
      <c r="X21" s="586"/>
      <c r="Y21" s="586"/>
      <c r="Z21" s="45"/>
    </row>
    <row r="22" spans="2:26" ht="30" customHeight="1">
      <c r="B22" s="581"/>
      <c r="C22" s="582"/>
      <c r="D22" s="582"/>
      <c r="E22" s="583"/>
      <c r="F22" s="51"/>
      <c r="G22" s="52"/>
      <c r="H22" s="52"/>
      <c r="I22" s="577" t="str">
        <f>'男子申込(様式1)記入方法'!C30</f>
        <v>日立　六郎</v>
      </c>
      <c r="J22" s="577"/>
      <c r="K22" s="577"/>
      <c r="L22" s="577"/>
      <c r="M22" s="577"/>
      <c r="N22" s="577"/>
      <c r="O22" s="577"/>
      <c r="P22" s="577"/>
      <c r="Q22" s="577"/>
      <c r="R22" s="577"/>
      <c r="S22" s="577"/>
      <c r="T22" s="52"/>
      <c r="U22" s="52"/>
      <c r="V22" s="53"/>
      <c r="W22" s="575"/>
      <c r="X22" s="576"/>
      <c r="Y22" s="576"/>
      <c r="Z22" s="46" t="s">
        <v>70</v>
      </c>
    </row>
    <row r="23" spans="2:26" ht="18.75" customHeight="1">
      <c r="B23" s="578"/>
      <c r="C23" s="579"/>
      <c r="D23" s="579"/>
      <c r="E23" s="580"/>
      <c r="F23" s="48"/>
      <c r="G23" s="49"/>
      <c r="H23" s="49"/>
      <c r="I23" s="584" t="str">
        <f>'男子申込(様式1)記入方法'!C31</f>
        <v>キタイバラキ　シチロウ</v>
      </c>
      <c r="J23" s="584"/>
      <c r="K23" s="584"/>
      <c r="L23" s="584"/>
      <c r="M23" s="584"/>
      <c r="N23" s="584"/>
      <c r="O23" s="584"/>
      <c r="P23" s="584"/>
      <c r="Q23" s="584"/>
      <c r="R23" s="584"/>
      <c r="S23" s="584"/>
      <c r="T23" s="49"/>
      <c r="U23" s="49"/>
      <c r="V23" s="50"/>
      <c r="W23" s="573">
        <v>2</v>
      </c>
      <c r="X23" s="574"/>
      <c r="Y23" s="574"/>
      <c r="Z23" s="47"/>
    </row>
    <row r="24" spans="2:26" ht="30" customHeight="1">
      <c r="B24" s="581"/>
      <c r="C24" s="582"/>
      <c r="D24" s="582"/>
      <c r="E24" s="583"/>
      <c r="F24" s="51"/>
      <c r="G24" s="52"/>
      <c r="H24" s="52"/>
      <c r="I24" s="577" t="str">
        <f>'男子申込(様式1)記入方法'!C32</f>
        <v>北茨城　七郎</v>
      </c>
      <c r="J24" s="577"/>
      <c r="K24" s="577"/>
      <c r="L24" s="577"/>
      <c r="M24" s="577"/>
      <c r="N24" s="577"/>
      <c r="O24" s="577"/>
      <c r="P24" s="577"/>
      <c r="Q24" s="577"/>
      <c r="R24" s="577"/>
      <c r="S24" s="577"/>
      <c r="T24" s="52"/>
      <c r="U24" s="52"/>
      <c r="V24" s="53"/>
      <c r="W24" s="573"/>
      <c r="X24" s="574"/>
      <c r="Y24" s="574"/>
      <c r="Z24" s="47" t="s">
        <v>70</v>
      </c>
    </row>
    <row r="25" spans="2:26" ht="19.5" customHeight="1">
      <c r="B25" s="578"/>
      <c r="C25" s="579"/>
      <c r="D25" s="579"/>
      <c r="E25" s="580"/>
      <c r="F25" s="48"/>
      <c r="G25" s="49"/>
      <c r="H25" s="49"/>
      <c r="I25" s="584" t="str">
        <f>'男子申込(様式1)記入方法'!C33</f>
        <v>ミノリ　ハチロウ</v>
      </c>
      <c r="J25" s="584"/>
      <c r="K25" s="584"/>
      <c r="L25" s="584"/>
      <c r="M25" s="584"/>
      <c r="N25" s="584"/>
      <c r="O25" s="584"/>
      <c r="P25" s="584"/>
      <c r="Q25" s="584"/>
      <c r="R25" s="584"/>
      <c r="S25" s="584"/>
      <c r="T25" s="49"/>
      <c r="U25" s="49"/>
      <c r="V25" s="50"/>
      <c r="W25" s="585">
        <v>2</v>
      </c>
      <c r="X25" s="586"/>
      <c r="Y25" s="586"/>
      <c r="Z25" s="45"/>
    </row>
    <row r="26" spans="2:26" ht="30" customHeight="1">
      <c r="B26" s="581"/>
      <c r="C26" s="582"/>
      <c r="D26" s="582"/>
      <c r="E26" s="583"/>
      <c r="F26" s="51"/>
      <c r="G26" s="52"/>
      <c r="H26" s="52"/>
      <c r="I26" s="577" t="str">
        <f>'男子申込(様式1)記入方法'!C34</f>
        <v>美野里　八郎</v>
      </c>
      <c r="J26" s="577"/>
      <c r="K26" s="577"/>
      <c r="L26" s="577"/>
      <c r="M26" s="577"/>
      <c r="N26" s="577"/>
      <c r="O26" s="577"/>
      <c r="P26" s="577"/>
      <c r="Q26" s="577"/>
      <c r="R26" s="577"/>
      <c r="S26" s="577"/>
      <c r="T26" s="52"/>
      <c r="U26" s="52"/>
      <c r="V26" s="53"/>
      <c r="W26" s="575"/>
      <c r="X26" s="576"/>
      <c r="Y26" s="576"/>
      <c r="Z26" s="46" t="s">
        <v>70</v>
      </c>
    </row>
    <row r="27" spans="2:26" ht="18.75" customHeight="1">
      <c r="B27" s="578"/>
      <c r="C27" s="579"/>
      <c r="D27" s="579"/>
      <c r="E27" s="580"/>
      <c r="F27" s="48"/>
      <c r="G27" s="49"/>
      <c r="H27" s="49"/>
      <c r="I27" s="584" t="str">
        <f>'男子申込(様式1)記入方法'!C35</f>
        <v>イナ　クロウ</v>
      </c>
      <c r="J27" s="584"/>
      <c r="K27" s="584"/>
      <c r="L27" s="584"/>
      <c r="M27" s="584"/>
      <c r="N27" s="584"/>
      <c r="O27" s="584"/>
      <c r="P27" s="584"/>
      <c r="Q27" s="584"/>
      <c r="R27" s="584"/>
      <c r="S27" s="584"/>
      <c r="T27" s="49"/>
      <c r="U27" s="49"/>
      <c r="V27" s="50"/>
      <c r="W27" s="573">
        <v>2</v>
      </c>
      <c r="X27" s="574"/>
      <c r="Y27" s="574"/>
      <c r="Z27" s="47"/>
    </row>
    <row r="28" spans="2:26" ht="30" customHeight="1">
      <c r="B28" s="589"/>
      <c r="C28" s="590"/>
      <c r="D28" s="590"/>
      <c r="E28" s="591"/>
      <c r="F28" s="51"/>
      <c r="G28" s="52"/>
      <c r="H28" s="52"/>
      <c r="I28" s="577" t="str">
        <f>'男子申込(様式1)記入方法'!C36</f>
        <v>伊奈　九郎</v>
      </c>
      <c r="J28" s="577"/>
      <c r="K28" s="577"/>
      <c r="L28" s="577"/>
      <c r="M28" s="577"/>
      <c r="N28" s="577"/>
      <c r="O28" s="577"/>
      <c r="P28" s="577"/>
      <c r="Q28" s="577"/>
      <c r="R28" s="577"/>
      <c r="S28" s="577"/>
      <c r="T28" s="52"/>
      <c r="U28" s="52"/>
      <c r="V28" s="53"/>
      <c r="W28" s="575"/>
      <c r="X28" s="576"/>
      <c r="Y28" s="576"/>
      <c r="Z28" s="46" t="s">
        <v>70</v>
      </c>
    </row>
    <row r="30" spans="2:24" ht="16.5" customHeight="1">
      <c r="B30" s="55" t="s">
        <v>60</v>
      </c>
      <c r="C30" s="55"/>
      <c r="D30" s="55"/>
      <c r="E30" s="55"/>
      <c r="F30" s="55"/>
      <c r="G30" s="55"/>
      <c r="H30" s="55"/>
      <c r="I30" s="55"/>
      <c r="J30" s="55"/>
      <c r="K30" s="55"/>
      <c r="L30" s="55"/>
      <c r="M30" s="55"/>
      <c r="N30" s="55"/>
      <c r="O30" s="55"/>
      <c r="P30" s="55"/>
      <c r="Q30" s="55"/>
      <c r="R30" s="55"/>
      <c r="S30" s="55"/>
      <c r="T30" s="55"/>
      <c r="U30" s="55"/>
      <c r="V30" s="55"/>
      <c r="W30" s="55"/>
      <c r="X30" s="55"/>
    </row>
    <row r="31" spans="2:24" ht="16.5" customHeight="1">
      <c r="B31" s="55"/>
      <c r="C31" s="55"/>
      <c r="D31" s="55"/>
      <c r="E31" s="55"/>
      <c r="F31" s="55"/>
      <c r="G31" s="55"/>
      <c r="H31" s="55"/>
      <c r="I31" s="55"/>
      <c r="J31" s="55"/>
      <c r="K31" s="55"/>
      <c r="L31" s="55"/>
      <c r="M31" s="55"/>
      <c r="N31" s="55"/>
      <c r="O31" s="55"/>
      <c r="P31" s="55"/>
      <c r="Q31" s="55"/>
      <c r="R31" s="55"/>
      <c r="S31" s="55"/>
      <c r="T31" s="55"/>
      <c r="U31" s="55"/>
      <c r="V31" s="55"/>
      <c r="W31" s="55"/>
      <c r="X31" s="55"/>
    </row>
    <row r="32" spans="2:24" ht="16.5" customHeight="1">
      <c r="B32" s="55" t="s">
        <v>209</v>
      </c>
      <c r="C32" s="55"/>
      <c r="D32" s="55"/>
      <c r="E32" s="587">
        <v>12</v>
      </c>
      <c r="F32" s="587"/>
      <c r="G32" s="587"/>
      <c r="H32" s="55" t="s">
        <v>61</v>
      </c>
      <c r="I32" s="587">
        <v>5</v>
      </c>
      <c r="J32" s="587"/>
      <c r="K32" s="55" t="s">
        <v>62</v>
      </c>
      <c r="L32" s="55"/>
      <c r="M32" s="55"/>
      <c r="N32" s="55"/>
      <c r="O32" s="55"/>
      <c r="P32" s="55"/>
      <c r="Q32" s="55"/>
      <c r="R32" s="55"/>
      <c r="S32" s="55"/>
      <c r="T32" s="55"/>
      <c r="U32" s="55"/>
      <c r="V32" s="55"/>
      <c r="W32" s="55"/>
      <c r="X32" s="55"/>
    </row>
    <row r="33" spans="2:25" ht="16.5" customHeight="1">
      <c r="B33" s="55"/>
      <c r="C33" s="55"/>
      <c r="D33" s="55"/>
      <c r="E33" s="55"/>
      <c r="F33" s="55"/>
      <c r="G33" s="55"/>
      <c r="H33" s="55"/>
      <c r="I33" s="55"/>
      <c r="J33" s="55"/>
      <c r="K33" s="55"/>
      <c r="L33" s="55"/>
      <c r="M33" s="55" t="s">
        <v>63</v>
      </c>
      <c r="N33" s="55"/>
      <c r="O33" s="55"/>
      <c r="P33" s="55"/>
      <c r="Q33" s="55" t="s">
        <v>74</v>
      </c>
      <c r="R33" s="55"/>
      <c r="S33" s="588" t="s">
        <v>187</v>
      </c>
      <c r="T33" s="588"/>
      <c r="U33" s="588"/>
      <c r="V33" s="588"/>
      <c r="W33" s="588"/>
      <c r="X33" s="593" t="s">
        <v>146</v>
      </c>
      <c r="Y33" s="593"/>
    </row>
    <row r="34" spans="2:24" ht="16.5" customHeight="1">
      <c r="B34" s="55"/>
      <c r="C34" s="55"/>
      <c r="D34" s="55"/>
      <c r="E34" s="55"/>
      <c r="F34" s="55"/>
      <c r="G34" s="55"/>
      <c r="H34" s="55"/>
      <c r="I34" s="55"/>
      <c r="J34" s="55"/>
      <c r="K34" s="55"/>
      <c r="L34" s="55"/>
      <c r="M34" s="55"/>
      <c r="N34" s="55"/>
      <c r="O34" s="55"/>
      <c r="P34" s="55"/>
      <c r="Q34" s="55"/>
      <c r="R34" s="55"/>
      <c r="S34" s="55"/>
      <c r="T34" s="55"/>
      <c r="U34" s="55"/>
      <c r="V34" s="55"/>
      <c r="W34" s="55"/>
      <c r="X34" s="55"/>
    </row>
    <row r="35" spans="2:24" ht="16.5" customHeight="1">
      <c r="B35" s="55"/>
      <c r="C35" s="55"/>
      <c r="D35" s="55"/>
      <c r="E35" s="55"/>
      <c r="F35" s="55"/>
      <c r="G35" s="55"/>
      <c r="H35" s="55"/>
      <c r="I35" s="55"/>
      <c r="J35" s="55"/>
      <c r="K35" s="55"/>
      <c r="L35" s="55"/>
      <c r="M35" s="55"/>
      <c r="N35" s="55"/>
      <c r="O35" s="55"/>
      <c r="P35" s="55"/>
      <c r="Q35" s="55"/>
      <c r="R35" s="55"/>
      <c r="S35" s="55"/>
      <c r="T35" s="55"/>
      <c r="U35" s="55"/>
      <c r="V35" s="55"/>
      <c r="W35" s="55"/>
      <c r="X35" s="55"/>
    </row>
    <row r="36" spans="2:24" ht="16.5" customHeight="1">
      <c r="B36" s="658" t="s">
        <v>215</v>
      </c>
      <c r="C36" s="55"/>
      <c r="D36" s="55"/>
      <c r="E36" s="55"/>
      <c r="F36" s="55"/>
      <c r="G36" s="55"/>
      <c r="H36" s="55"/>
      <c r="I36" s="55"/>
      <c r="J36" s="55"/>
      <c r="K36" s="55"/>
      <c r="L36" s="55"/>
      <c r="M36" s="55"/>
      <c r="N36" s="55"/>
      <c r="O36" s="55"/>
      <c r="P36" s="55"/>
      <c r="Q36" s="55"/>
      <c r="R36" s="55"/>
      <c r="S36" s="55"/>
      <c r="T36" s="55"/>
      <c r="U36" s="55"/>
      <c r="V36" s="55"/>
      <c r="W36" s="55"/>
      <c r="X36" s="55"/>
    </row>
    <row r="37" spans="2:24" ht="17.25" customHeight="1">
      <c r="B37" s="55"/>
      <c r="C37" s="55"/>
      <c r="D37" s="55"/>
      <c r="E37" s="55"/>
      <c r="F37" s="55"/>
      <c r="G37" s="55"/>
      <c r="H37" s="55"/>
      <c r="I37" s="55"/>
      <c r="J37" s="55"/>
      <c r="K37" s="55"/>
      <c r="L37" s="55"/>
      <c r="M37" s="55"/>
      <c r="N37" s="55"/>
      <c r="O37" s="55"/>
      <c r="P37" s="55"/>
      <c r="Q37" s="55"/>
      <c r="R37" s="55"/>
      <c r="S37" s="55"/>
      <c r="T37" s="55"/>
      <c r="U37" s="55"/>
      <c r="V37" s="55"/>
      <c r="W37" s="55"/>
      <c r="X37" s="55"/>
    </row>
  </sheetData>
  <sheetProtection/>
  <mergeCells count="53">
    <mergeCell ref="X33:Y33"/>
    <mergeCell ref="B2:Z2"/>
    <mergeCell ref="B3:Z3"/>
    <mergeCell ref="B7:B8"/>
    <mergeCell ref="C7:F8"/>
    <mergeCell ref="G7:G8"/>
    <mergeCell ref="V7:Z7"/>
    <mergeCell ref="V8:Z8"/>
    <mergeCell ref="H7:U7"/>
    <mergeCell ref="H8:U8"/>
    <mergeCell ref="B10:E10"/>
    <mergeCell ref="F10:V10"/>
    <mergeCell ref="W10:Z10"/>
    <mergeCell ref="B11:E12"/>
    <mergeCell ref="I11:S11"/>
    <mergeCell ref="W11:Y12"/>
    <mergeCell ref="I12:S12"/>
    <mergeCell ref="B13:E14"/>
    <mergeCell ref="I13:S13"/>
    <mergeCell ref="W13:Y14"/>
    <mergeCell ref="I14:S14"/>
    <mergeCell ref="B15:E16"/>
    <mergeCell ref="I15:S15"/>
    <mergeCell ref="W15:Y16"/>
    <mergeCell ref="I16:S16"/>
    <mergeCell ref="B17:E18"/>
    <mergeCell ref="I17:S17"/>
    <mergeCell ref="W17:Y18"/>
    <mergeCell ref="I18:S18"/>
    <mergeCell ref="B19:E20"/>
    <mergeCell ref="I19:S19"/>
    <mergeCell ref="W19:Y20"/>
    <mergeCell ref="I20:S20"/>
    <mergeCell ref="E32:G32"/>
    <mergeCell ref="I32:J32"/>
    <mergeCell ref="S33:W33"/>
    <mergeCell ref="U4:Z5"/>
    <mergeCell ref="B25:E26"/>
    <mergeCell ref="I25:S25"/>
    <mergeCell ref="W25:Y26"/>
    <mergeCell ref="I26:S26"/>
    <mergeCell ref="B27:E28"/>
    <mergeCell ref="I27:S27"/>
    <mergeCell ref="W27:Y28"/>
    <mergeCell ref="I28:S28"/>
    <mergeCell ref="B21:E22"/>
    <mergeCell ref="I21:S21"/>
    <mergeCell ref="W21:Y22"/>
    <mergeCell ref="I22:S22"/>
    <mergeCell ref="B23:E24"/>
    <mergeCell ref="I23:S23"/>
    <mergeCell ref="W23:Y24"/>
    <mergeCell ref="I24:S24"/>
  </mergeCells>
  <printOptions horizontalCentered="1"/>
  <pageMargins left="0.7086614173228347" right="0.7086614173228347" top="0.7480314960629921" bottom="0.7480314960629921" header="0.31496062992125984" footer="0.31496062992125984"/>
  <pageSetup horizontalDpi="300" verticalDpi="300" orientation="portrait" paperSize="9" scale="98" r:id="rId2"/>
  <drawing r:id="rId1"/>
</worksheet>
</file>

<file path=xl/worksheets/sheet7.xml><?xml version="1.0" encoding="utf-8"?>
<worksheet xmlns="http://schemas.openxmlformats.org/spreadsheetml/2006/main" xmlns:r="http://schemas.openxmlformats.org/officeDocument/2006/relationships">
  <sheetPr>
    <tabColor rgb="FF0070C0"/>
  </sheetPr>
  <dimension ref="A1:AE38"/>
  <sheetViews>
    <sheetView view="pageBreakPreview" zoomScaleSheetLayoutView="100" zoomScalePageLayoutView="0" workbookViewId="0" topLeftCell="A1">
      <selection activeCell="H8" sqref="H8:U8"/>
    </sheetView>
  </sheetViews>
  <sheetFormatPr defaultColWidth="9.140625" defaultRowHeight="15"/>
  <cols>
    <col min="1" max="1" width="1.8515625" style="0" customWidth="1"/>
    <col min="2" max="26" width="3.421875" style="0" customWidth="1"/>
    <col min="27" max="27" width="1.57421875" style="0" customWidth="1"/>
    <col min="31" max="31" width="0" style="0" hidden="1" customWidth="1"/>
  </cols>
  <sheetData>
    <row r="1" spans="1:27" ht="17.25" customHeight="1">
      <c r="A1" s="118"/>
      <c r="B1" s="118"/>
      <c r="C1" s="118"/>
      <c r="D1" s="118"/>
      <c r="E1" s="118"/>
      <c r="F1" s="118"/>
      <c r="G1" s="118"/>
      <c r="H1" s="118"/>
      <c r="I1" s="118"/>
      <c r="J1" s="118"/>
      <c r="K1" s="118"/>
      <c r="L1" s="118"/>
      <c r="M1" s="118"/>
      <c r="N1" s="118"/>
      <c r="O1" s="118"/>
      <c r="P1" s="118"/>
      <c r="Q1" s="118"/>
      <c r="R1" s="118"/>
      <c r="S1" s="118"/>
      <c r="T1" s="118"/>
      <c r="U1" s="118"/>
      <c r="V1" s="118"/>
      <c r="W1" s="118"/>
      <c r="X1" s="118"/>
      <c r="Y1" s="118"/>
      <c r="Z1" s="119" t="s">
        <v>75</v>
      </c>
      <c r="AA1" s="118"/>
    </row>
    <row r="2" spans="1:31" ht="27.75">
      <c r="A2" s="118"/>
      <c r="B2" s="543" t="s">
        <v>208</v>
      </c>
      <c r="C2" s="543"/>
      <c r="D2" s="543"/>
      <c r="E2" s="543"/>
      <c r="F2" s="543"/>
      <c r="G2" s="543"/>
      <c r="H2" s="543"/>
      <c r="I2" s="543"/>
      <c r="J2" s="543"/>
      <c r="K2" s="543"/>
      <c r="L2" s="543"/>
      <c r="M2" s="543"/>
      <c r="N2" s="543"/>
      <c r="O2" s="543"/>
      <c r="P2" s="543"/>
      <c r="Q2" s="543"/>
      <c r="R2" s="543"/>
      <c r="S2" s="543"/>
      <c r="T2" s="543"/>
      <c r="U2" s="543"/>
      <c r="V2" s="543"/>
      <c r="W2" s="543"/>
      <c r="X2" s="543"/>
      <c r="Y2" s="543"/>
      <c r="Z2" s="543"/>
      <c r="AA2" s="118"/>
      <c r="AE2">
        <v>1</v>
      </c>
    </row>
    <row r="3" spans="1:31" ht="27.75">
      <c r="A3" s="118"/>
      <c r="B3" s="543" t="s">
        <v>64</v>
      </c>
      <c r="C3" s="543"/>
      <c r="D3" s="543"/>
      <c r="E3" s="543"/>
      <c r="F3" s="543"/>
      <c r="G3" s="543"/>
      <c r="H3" s="543"/>
      <c r="I3" s="543"/>
      <c r="J3" s="543"/>
      <c r="K3" s="543"/>
      <c r="L3" s="543"/>
      <c r="M3" s="543"/>
      <c r="N3" s="543"/>
      <c r="O3" s="543"/>
      <c r="P3" s="543"/>
      <c r="Q3" s="543"/>
      <c r="R3" s="543"/>
      <c r="S3" s="543"/>
      <c r="T3" s="543"/>
      <c r="U3" s="543"/>
      <c r="V3" s="543"/>
      <c r="W3" s="543"/>
      <c r="X3" s="543"/>
      <c r="Y3" s="543"/>
      <c r="Z3" s="543"/>
      <c r="AA3" s="118"/>
      <c r="AE3">
        <v>2</v>
      </c>
    </row>
    <row r="4" spans="1:31" ht="12.75">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E4">
        <v>3</v>
      </c>
    </row>
    <row r="5" spans="1:31" ht="12.75">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E5">
        <v>4</v>
      </c>
    </row>
    <row r="6" spans="2:31" ht="12.75">
      <c r="B6" s="118"/>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E6">
        <v>5</v>
      </c>
    </row>
    <row r="7" spans="2:31" ht="18.75" customHeight="1">
      <c r="B7" s="641" t="s">
        <v>65</v>
      </c>
      <c r="C7" s="645">
        <f>'男子申込(様式1)'!F5</f>
        <v>0</v>
      </c>
      <c r="D7" s="646"/>
      <c r="E7" s="646"/>
      <c r="F7" s="647"/>
      <c r="G7" s="643" t="s">
        <v>66</v>
      </c>
      <c r="H7" s="618">
        <f>'男子申込(様式1)'!F9</f>
      </c>
      <c r="I7" s="617"/>
      <c r="J7" s="617"/>
      <c r="K7" s="617"/>
      <c r="L7" s="617"/>
      <c r="M7" s="617"/>
      <c r="N7" s="617"/>
      <c r="O7" s="617"/>
      <c r="P7" s="617"/>
      <c r="Q7" s="617"/>
      <c r="R7" s="619"/>
      <c r="S7" s="619"/>
      <c r="T7" s="619"/>
      <c r="U7" s="620"/>
      <c r="V7" s="651" t="s">
        <v>67</v>
      </c>
      <c r="W7" s="652"/>
      <c r="X7" s="652"/>
      <c r="Y7" s="652"/>
      <c r="Z7" s="653"/>
      <c r="AA7" s="118"/>
      <c r="AE7">
        <v>6</v>
      </c>
    </row>
    <row r="8" spans="1:27" ht="41.25" customHeight="1">
      <c r="A8" s="118"/>
      <c r="B8" s="642"/>
      <c r="C8" s="648"/>
      <c r="D8" s="649"/>
      <c r="E8" s="649"/>
      <c r="F8" s="650"/>
      <c r="G8" s="644"/>
      <c r="H8" s="621">
        <f>'男子申込(様式1)'!F10</f>
        <v>0</v>
      </c>
      <c r="I8" s="622"/>
      <c r="J8" s="622"/>
      <c r="K8" s="622"/>
      <c r="L8" s="622"/>
      <c r="M8" s="622"/>
      <c r="N8" s="622"/>
      <c r="O8" s="622"/>
      <c r="P8" s="622"/>
      <c r="Q8" s="622"/>
      <c r="R8" s="623"/>
      <c r="S8" s="623"/>
      <c r="T8" s="623"/>
      <c r="U8" s="624"/>
      <c r="V8" s="614"/>
      <c r="W8" s="615"/>
      <c r="X8" s="615"/>
      <c r="Y8" s="615"/>
      <c r="Z8" s="616"/>
      <c r="AA8" s="118"/>
    </row>
    <row r="9" spans="1:27" ht="7.5" customHeight="1">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row>
    <row r="10" spans="1:27" ht="18" customHeight="1">
      <c r="A10" s="118"/>
      <c r="B10" s="613" t="s">
        <v>68</v>
      </c>
      <c r="C10" s="613"/>
      <c r="D10" s="613"/>
      <c r="E10" s="613"/>
      <c r="F10" s="613" t="s">
        <v>69</v>
      </c>
      <c r="G10" s="613"/>
      <c r="H10" s="613"/>
      <c r="I10" s="613"/>
      <c r="J10" s="613"/>
      <c r="K10" s="613"/>
      <c r="L10" s="613"/>
      <c r="M10" s="613"/>
      <c r="N10" s="613"/>
      <c r="O10" s="613"/>
      <c r="P10" s="613"/>
      <c r="Q10" s="613"/>
      <c r="R10" s="613"/>
      <c r="S10" s="613"/>
      <c r="T10" s="613"/>
      <c r="U10" s="613"/>
      <c r="V10" s="613"/>
      <c r="W10" s="613" t="s">
        <v>71</v>
      </c>
      <c r="X10" s="613"/>
      <c r="Y10" s="613"/>
      <c r="Z10" s="613"/>
      <c r="AA10" s="118"/>
    </row>
    <row r="11" spans="1:27" ht="18.75" customHeight="1">
      <c r="A11" s="118"/>
      <c r="B11" s="632"/>
      <c r="C11" s="633"/>
      <c r="D11" s="633"/>
      <c r="E11" s="634"/>
      <c r="F11" s="120"/>
      <c r="G11" s="121"/>
      <c r="H11" s="121"/>
      <c r="I11" s="617">
        <f>'男子申込(様式1)'!C19</f>
      </c>
      <c r="J11" s="617"/>
      <c r="K11" s="617"/>
      <c r="L11" s="617"/>
      <c r="M11" s="617"/>
      <c r="N11" s="617"/>
      <c r="O11" s="617"/>
      <c r="P11" s="617"/>
      <c r="Q11" s="617"/>
      <c r="R11" s="617"/>
      <c r="S11" s="617"/>
      <c r="T11" s="121"/>
      <c r="U11" s="121"/>
      <c r="V11" s="122"/>
      <c r="W11" s="627">
        <f>'男子申込(様式1)'!F19</f>
        <v>0</v>
      </c>
      <c r="X11" s="628"/>
      <c r="Y11" s="628"/>
      <c r="Z11" s="123"/>
      <c r="AA11" s="118"/>
    </row>
    <row r="12" spans="1:27" ht="30" customHeight="1">
      <c r="A12" s="118"/>
      <c r="B12" s="635"/>
      <c r="C12" s="636"/>
      <c r="D12" s="636"/>
      <c r="E12" s="637"/>
      <c r="F12" s="124"/>
      <c r="G12" s="125"/>
      <c r="H12" s="125"/>
      <c r="I12" s="622">
        <f>'男子申込(様式1)'!C20</f>
        <v>0</v>
      </c>
      <c r="J12" s="622"/>
      <c r="K12" s="622"/>
      <c r="L12" s="622"/>
      <c r="M12" s="622"/>
      <c r="N12" s="622"/>
      <c r="O12" s="622"/>
      <c r="P12" s="622"/>
      <c r="Q12" s="622"/>
      <c r="R12" s="622"/>
      <c r="S12" s="622"/>
      <c r="T12" s="125"/>
      <c r="U12" s="125"/>
      <c r="V12" s="126"/>
      <c r="W12" s="625"/>
      <c r="X12" s="626"/>
      <c r="Y12" s="626"/>
      <c r="Z12" s="127" t="s">
        <v>70</v>
      </c>
      <c r="AA12" s="118"/>
    </row>
    <row r="13" spans="1:27" ht="18.75" customHeight="1">
      <c r="A13" s="118"/>
      <c r="B13" s="632"/>
      <c r="C13" s="633"/>
      <c r="D13" s="633"/>
      <c r="E13" s="634"/>
      <c r="F13" s="120"/>
      <c r="G13" s="121"/>
      <c r="H13" s="121"/>
      <c r="I13" s="617">
        <f>'男子申込(様式1)'!C21</f>
      </c>
      <c r="J13" s="617"/>
      <c r="K13" s="617"/>
      <c r="L13" s="617"/>
      <c r="M13" s="617"/>
      <c r="N13" s="617"/>
      <c r="O13" s="617"/>
      <c r="P13" s="617"/>
      <c r="Q13" s="617"/>
      <c r="R13" s="617"/>
      <c r="S13" s="617"/>
      <c r="T13" s="121"/>
      <c r="U13" s="121"/>
      <c r="V13" s="122"/>
      <c r="W13" s="627">
        <f>'男子申込(様式1)'!F21</f>
        <v>0</v>
      </c>
      <c r="X13" s="628"/>
      <c r="Y13" s="628"/>
      <c r="Z13" s="123"/>
      <c r="AA13" s="118"/>
    </row>
    <row r="14" spans="1:27" ht="30" customHeight="1">
      <c r="A14" s="118"/>
      <c r="B14" s="635"/>
      <c r="C14" s="636"/>
      <c r="D14" s="636"/>
      <c r="E14" s="637"/>
      <c r="F14" s="124"/>
      <c r="G14" s="125"/>
      <c r="H14" s="125"/>
      <c r="I14" s="622">
        <f>'男子申込(様式1)'!C22</f>
        <v>0</v>
      </c>
      <c r="J14" s="622"/>
      <c r="K14" s="622"/>
      <c r="L14" s="622"/>
      <c r="M14" s="622"/>
      <c r="N14" s="622"/>
      <c r="O14" s="622"/>
      <c r="P14" s="622"/>
      <c r="Q14" s="622"/>
      <c r="R14" s="622"/>
      <c r="S14" s="622"/>
      <c r="T14" s="125"/>
      <c r="U14" s="125"/>
      <c r="V14" s="126"/>
      <c r="W14" s="629"/>
      <c r="X14" s="630"/>
      <c r="Y14" s="630"/>
      <c r="Z14" s="128" t="s">
        <v>70</v>
      </c>
      <c r="AA14" s="118"/>
    </row>
    <row r="15" spans="1:27" ht="18.75" customHeight="1">
      <c r="A15" s="118"/>
      <c r="B15" s="632"/>
      <c r="C15" s="633"/>
      <c r="D15" s="633"/>
      <c r="E15" s="634"/>
      <c r="F15" s="120"/>
      <c r="G15" s="121"/>
      <c r="H15" s="121"/>
      <c r="I15" s="617">
        <f>'男子申込(様式1)'!C23</f>
      </c>
      <c r="J15" s="617"/>
      <c r="K15" s="617"/>
      <c r="L15" s="617"/>
      <c r="M15" s="617"/>
      <c r="N15" s="617"/>
      <c r="O15" s="617"/>
      <c r="P15" s="617"/>
      <c r="Q15" s="617"/>
      <c r="R15" s="617"/>
      <c r="S15" s="617"/>
      <c r="T15" s="121"/>
      <c r="U15" s="121"/>
      <c r="V15" s="122"/>
      <c r="W15" s="625">
        <f>'男子申込(様式1)'!F23</f>
        <v>0</v>
      </c>
      <c r="X15" s="626"/>
      <c r="Y15" s="626"/>
      <c r="Z15" s="127"/>
      <c r="AA15" s="118"/>
    </row>
    <row r="16" spans="1:27" ht="30" customHeight="1">
      <c r="A16" s="118"/>
      <c r="B16" s="635"/>
      <c r="C16" s="636"/>
      <c r="D16" s="636"/>
      <c r="E16" s="637"/>
      <c r="F16" s="124"/>
      <c r="G16" s="125"/>
      <c r="H16" s="125"/>
      <c r="I16" s="622">
        <f>'男子申込(様式1)'!C24</f>
        <v>0</v>
      </c>
      <c r="J16" s="622"/>
      <c r="K16" s="622"/>
      <c r="L16" s="622"/>
      <c r="M16" s="622"/>
      <c r="N16" s="622"/>
      <c r="O16" s="622"/>
      <c r="P16" s="622"/>
      <c r="Q16" s="622"/>
      <c r="R16" s="622"/>
      <c r="S16" s="622"/>
      <c r="T16" s="125"/>
      <c r="U16" s="125"/>
      <c r="V16" s="126"/>
      <c r="W16" s="625"/>
      <c r="X16" s="626"/>
      <c r="Y16" s="626"/>
      <c r="Z16" s="127" t="s">
        <v>70</v>
      </c>
      <c r="AA16" s="118"/>
    </row>
    <row r="17" spans="1:27" ht="18.75" customHeight="1">
      <c r="A17" s="118"/>
      <c r="B17" s="632"/>
      <c r="C17" s="633"/>
      <c r="D17" s="633"/>
      <c r="E17" s="634"/>
      <c r="F17" s="120"/>
      <c r="G17" s="121"/>
      <c r="H17" s="121"/>
      <c r="I17" s="617">
        <f>'男子申込(様式1)'!C25</f>
      </c>
      <c r="J17" s="617"/>
      <c r="K17" s="617"/>
      <c r="L17" s="617"/>
      <c r="M17" s="617"/>
      <c r="N17" s="617"/>
      <c r="O17" s="617"/>
      <c r="P17" s="617"/>
      <c r="Q17" s="617"/>
      <c r="R17" s="617"/>
      <c r="S17" s="617"/>
      <c r="T17" s="121"/>
      <c r="U17" s="121"/>
      <c r="V17" s="122"/>
      <c r="W17" s="627">
        <f>'男子申込(様式1)'!F25</f>
        <v>0</v>
      </c>
      <c r="X17" s="628"/>
      <c r="Y17" s="628"/>
      <c r="Z17" s="123"/>
      <c r="AA17" s="118"/>
    </row>
    <row r="18" spans="1:27" ht="30.75" customHeight="1">
      <c r="A18" s="118"/>
      <c r="B18" s="635"/>
      <c r="C18" s="636"/>
      <c r="D18" s="636"/>
      <c r="E18" s="637"/>
      <c r="F18" s="124"/>
      <c r="G18" s="125"/>
      <c r="H18" s="125"/>
      <c r="I18" s="622">
        <f>'男子申込(様式1)'!C26</f>
        <v>0</v>
      </c>
      <c r="J18" s="622"/>
      <c r="K18" s="622"/>
      <c r="L18" s="622"/>
      <c r="M18" s="622"/>
      <c r="N18" s="622"/>
      <c r="O18" s="622"/>
      <c r="P18" s="622"/>
      <c r="Q18" s="622"/>
      <c r="R18" s="622"/>
      <c r="S18" s="622"/>
      <c r="T18" s="125"/>
      <c r="U18" s="125"/>
      <c r="V18" s="126"/>
      <c r="W18" s="629"/>
      <c r="X18" s="630"/>
      <c r="Y18" s="630"/>
      <c r="Z18" s="128" t="s">
        <v>70</v>
      </c>
      <c r="AA18" s="118"/>
    </row>
    <row r="19" spans="1:27" ht="18.75" customHeight="1">
      <c r="A19" s="118"/>
      <c r="B19" s="632"/>
      <c r="C19" s="633"/>
      <c r="D19" s="633"/>
      <c r="E19" s="634"/>
      <c r="F19" s="120"/>
      <c r="G19" s="121"/>
      <c r="H19" s="121"/>
      <c r="I19" s="617">
        <f>'男子申込(様式1)'!C27</f>
      </c>
      <c r="J19" s="617"/>
      <c r="K19" s="617"/>
      <c r="L19" s="617"/>
      <c r="M19" s="617"/>
      <c r="N19" s="617"/>
      <c r="O19" s="617"/>
      <c r="P19" s="617"/>
      <c r="Q19" s="617"/>
      <c r="R19" s="617"/>
      <c r="S19" s="617"/>
      <c r="T19" s="121"/>
      <c r="U19" s="121"/>
      <c r="V19" s="122"/>
      <c r="W19" s="625">
        <f>'男子申込(様式1)'!F27</f>
        <v>0</v>
      </c>
      <c r="X19" s="626"/>
      <c r="Y19" s="626"/>
      <c r="Z19" s="127"/>
      <c r="AA19" s="118"/>
    </row>
    <row r="20" spans="1:27" ht="30" customHeight="1">
      <c r="A20" s="118"/>
      <c r="B20" s="635"/>
      <c r="C20" s="636"/>
      <c r="D20" s="636"/>
      <c r="E20" s="637"/>
      <c r="F20" s="124"/>
      <c r="G20" s="125"/>
      <c r="H20" s="125"/>
      <c r="I20" s="622">
        <f>'男子申込(様式1)'!C28</f>
        <v>0</v>
      </c>
      <c r="J20" s="622"/>
      <c r="K20" s="622"/>
      <c r="L20" s="622"/>
      <c r="M20" s="622"/>
      <c r="N20" s="622"/>
      <c r="O20" s="622"/>
      <c r="P20" s="622"/>
      <c r="Q20" s="622"/>
      <c r="R20" s="622"/>
      <c r="S20" s="622"/>
      <c r="T20" s="125"/>
      <c r="U20" s="125"/>
      <c r="V20" s="126"/>
      <c r="W20" s="625"/>
      <c r="X20" s="626"/>
      <c r="Y20" s="626"/>
      <c r="Z20" s="127" t="s">
        <v>70</v>
      </c>
      <c r="AA20" s="118"/>
    </row>
    <row r="21" spans="1:27" ht="18.75" customHeight="1">
      <c r="A21" s="118"/>
      <c r="B21" s="632"/>
      <c r="C21" s="633"/>
      <c r="D21" s="633"/>
      <c r="E21" s="634"/>
      <c r="F21" s="120"/>
      <c r="G21" s="121"/>
      <c r="H21" s="121"/>
      <c r="I21" s="617">
        <f>'男子申込(様式1)'!C29</f>
      </c>
      <c r="J21" s="617"/>
      <c r="K21" s="617"/>
      <c r="L21" s="617"/>
      <c r="M21" s="617"/>
      <c r="N21" s="617"/>
      <c r="O21" s="617"/>
      <c r="P21" s="617"/>
      <c r="Q21" s="617"/>
      <c r="R21" s="617"/>
      <c r="S21" s="617"/>
      <c r="T21" s="121"/>
      <c r="U21" s="121"/>
      <c r="V21" s="122"/>
      <c r="W21" s="627">
        <f>'男子申込(様式1)'!F29</f>
        <v>0</v>
      </c>
      <c r="X21" s="628"/>
      <c r="Y21" s="628"/>
      <c r="Z21" s="123"/>
      <c r="AA21" s="118"/>
    </row>
    <row r="22" spans="1:27" ht="30" customHeight="1">
      <c r="A22" s="118"/>
      <c r="B22" s="635"/>
      <c r="C22" s="636"/>
      <c r="D22" s="636"/>
      <c r="E22" s="637"/>
      <c r="F22" s="124"/>
      <c r="G22" s="125"/>
      <c r="H22" s="125"/>
      <c r="I22" s="622">
        <f>'男子申込(様式1)'!C30</f>
        <v>0</v>
      </c>
      <c r="J22" s="622"/>
      <c r="K22" s="622"/>
      <c r="L22" s="622"/>
      <c r="M22" s="622"/>
      <c r="N22" s="622"/>
      <c r="O22" s="622"/>
      <c r="P22" s="622"/>
      <c r="Q22" s="622"/>
      <c r="R22" s="622"/>
      <c r="S22" s="622"/>
      <c r="T22" s="125"/>
      <c r="U22" s="125"/>
      <c r="V22" s="126"/>
      <c r="W22" s="629"/>
      <c r="X22" s="630"/>
      <c r="Y22" s="630"/>
      <c r="Z22" s="128" t="s">
        <v>70</v>
      </c>
      <c r="AA22" s="118"/>
    </row>
    <row r="23" spans="1:27" ht="18.75" customHeight="1">
      <c r="A23" s="118"/>
      <c r="B23" s="632"/>
      <c r="C23" s="633"/>
      <c r="D23" s="633"/>
      <c r="E23" s="634"/>
      <c r="F23" s="120"/>
      <c r="G23" s="121"/>
      <c r="H23" s="121"/>
      <c r="I23" s="617">
        <f>'男子申込(様式1)'!C31</f>
      </c>
      <c r="J23" s="617"/>
      <c r="K23" s="617"/>
      <c r="L23" s="617"/>
      <c r="M23" s="617"/>
      <c r="N23" s="617"/>
      <c r="O23" s="617"/>
      <c r="P23" s="617"/>
      <c r="Q23" s="617"/>
      <c r="R23" s="617"/>
      <c r="S23" s="617"/>
      <c r="T23" s="121"/>
      <c r="U23" s="121"/>
      <c r="V23" s="122"/>
      <c r="W23" s="625">
        <f>'男子申込(様式1)'!F31</f>
        <v>0</v>
      </c>
      <c r="X23" s="626"/>
      <c r="Y23" s="626"/>
      <c r="Z23" s="127"/>
      <c r="AA23" s="118"/>
    </row>
    <row r="24" spans="1:27" ht="30" customHeight="1">
      <c r="A24" s="118"/>
      <c r="B24" s="635"/>
      <c r="C24" s="636"/>
      <c r="D24" s="636"/>
      <c r="E24" s="637"/>
      <c r="F24" s="124"/>
      <c r="G24" s="125"/>
      <c r="H24" s="125"/>
      <c r="I24" s="622">
        <f>'男子申込(様式1)'!C32</f>
        <v>0</v>
      </c>
      <c r="J24" s="622"/>
      <c r="K24" s="622"/>
      <c r="L24" s="622"/>
      <c r="M24" s="622"/>
      <c r="N24" s="622"/>
      <c r="O24" s="622"/>
      <c r="P24" s="622"/>
      <c r="Q24" s="622"/>
      <c r="R24" s="622"/>
      <c r="S24" s="622"/>
      <c r="T24" s="125"/>
      <c r="U24" s="125"/>
      <c r="V24" s="126"/>
      <c r="W24" s="625"/>
      <c r="X24" s="626"/>
      <c r="Y24" s="626"/>
      <c r="Z24" s="127" t="s">
        <v>70</v>
      </c>
      <c r="AA24" s="118"/>
    </row>
    <row r="25" spans="1:27" ht="19.5" customHeight="1">
      <c r="A25" s="118"/>
      <c r="B25" s="632"/>
      <c r="C25" s="633"/>
      <c r="D25" s="633"/>
      <c r="E25" s="634"/>
      <c r="F25" s="120"/>
      <c r="G25" s="121"/>
      <c r="H25" s="121"/>
      <c r="I25" s="617">
        <f>'男子申込(様式1)'!C33</f>
      </c>
      <c r="J25" s="617"/>
      <c r="K25" s="617"/>
      <c r="L25" s="617"/>
      <c r="M25" s="617"/>
      <c r="N25" s="617"/>
      <c r="O25" s="617"/>
      <c r="P25" s="617"/>
      <c r="Q25" s="617"/>
      <c r="R25" s="617"/>
      <c r="S25" s="617"/>
      <c r="T25" s="121"/>
      <c r="U25" s="121"/>
      <c r="V25" s="122"/>
      <c r="W25" s="627">
        <f>'男子申込(様式1)'!F33</f>
        <v>0</v>
      </c>
      <c r="X25" s="628"/>
      <c r="Y25" s="628"/>
      <c r="Z25" s="123"/>
      <c r="AA25" s="118"/>
    </row>
    <row r="26" spans="1:27" ht="30" customHeight="1">
      <c r="A26" s="118"/>
      <c r="B26" s="635"/>
      <c r="C26" s="636"/>
      <c r="D26" s="636"/>
      <c r="E26" s="637"/>
      <c r="F26" s="124"/>
      <c r="G26" s="125"/>
      <c r="H26" s="125"/>
      <c r="I26" s="622">
        <f>'男子申込(様式1)'!C34</f>
        <v>0</v>
      </c>
      <c r="J26" s="622"/>
      <c r="K26" s="622"/>
      <c r="L26" s="622"/>
      <c r="M26" s="622"/>
      <c r="N26" s="622"/>
      <c r="O26" s="622"/>
      <c r="P26" s="622"/>
      <c r="Q26" s="622"/>
      <c r="R26" s="622"/>
      <c r="S26" s="622"/>
      <c r="T26" s="125"/>
      <c r="U26" s="125"/>
      <c r="V26" s="126"/>
      <c r="W26" s="629"/>
      <c r="X26" s="630"/>
      <c r="Y26" s="630"/>
      <c r="Z26" s="128" t="s">
        <v>70</v>
      </c>
      <c r="AA26" s="118"/>
    </row>
    <row r="27" spans="1:27" ht="18.75" customHeight="1">
      <c r="A27" s="118"/>
      <c r="B27" s="632"/>
      <c r="C27" s="633"/>
      <c r="D27" s="633"/>
      <c r="E27" s="634"/>
      <c r="F27" s="120"/>
      <c r="G27" s="121"/>
      <c r="H27" s="121"/>
      <c r="I27" s="617">
        <f>'男子申込(様式1)'!C35</f>
      </c>
      <c r="J27" s="617"/>
      <c r="K27" s="617"/>
      <c r="L27" s="617"/>
      <c r="M27" s="617"/>
      <c r="N27" s="617"/>
      <c r="O27" s="617"/>
      <c r="P27" s="617"/>
      <c r="Q27" s="617"/>
      <c r="R27" s="617"/>
      <c r="S27" s="617"/>
      <c r="T27" s="121"/>
      <c r="U27" s="121"/>
      <c r="V27" s="122"/>
      <c r="W27" s="625">
        <f>'男子申込(様式1)'!F35</f>
        <v>0</v>
      </c>
      <c r="X27" s="626"/>
      <c r="Y27" s="626"/>
      <c r="Z27" s="127"/>
      <c r="AA27" s="118"/>
    </row>
    <row r="28" spans="1:27" ht="30" customHeight="1">
      <c r="A28" s="118"/>
      <c r="B28" s="638"/>
      <c r="C28" s="639"/>
      <c r="D28" s="639"/>
      <c r="E28" s="640"/>
      <c r="F28" s="124"/>
      <c r="G28" s="125"/>
      <c r="H28" s="125"/>
      <c r="I28" s="622">
        <f>'男子申込(様式1)'!C36</f>
        <v>0</v>
      </c>
      <c r="J28" s="622"/>
      <c r="K28" s="622"/>
      <c r="L28" s="622"/>
      <c r="M28" s="622"/>
      <c r="N28" s="622"/>
      <c r="O28" s="622"/>
      <c r="P28" s="622"/>
      <c r="Q28" s="622"/>
      <c r="R28" s="622"/>
      <c r="S28" s="622"/>
      <c r="T28" s="125"/>
      <c r="U28" s="125"/>
      <c r="V28" s="126"/>
      <c r="W28" s="629"/>
      <c r="X28" s="630"/>
      <c r="Y28" s="630"/>
      <c r="Z28" s="128" t="s">
        <v>70</v>
      </c>
      <c r="AA28" s="118"/>
    </row>
    <row r="29" spans="1:27" ht="12.75">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row>
    <row r="30" spans="1:27" ht="16.5" customHeight="1">
      <c r="A30" s="118"/>
      <c r="B30" s="129" t="s">
        <v>60</v>
      </c>
      <c r="C30" s="129"/>
      <c r="D30" s="129"/>
      <c r="E30" s="129"/>
      <c r="F30" s="129"/>
      <c r="G30" s="129"/>
      <c r="H30" s="129"/>
      <c r="I30" s="129"/>
      <c r="J30" s="129"/>
      <c r="K30" s="129"/>
      <c r="L30" s="129"/>
      <c r="M30" s="129"/>
      <c r="N30" s="129"/>
      <c r="O30" s="129"/>
      <c r="P30" s="129"/>
      <c r="Q30" s="129"/>
      <c r="R30" s="129"/>
      <c r="S30" s="129"/>
      <c r="T30" s="129"/>
      <c r="U30" s="129"/>
      <c r="V30" s="129"/>
      <c r="W30" s="129"/>
      <c r="X30" s="129"/>
      <c r="Y30" s="118"/>
      <c r="Z30" s="118"/>
      <c r="AA30" s="118"/>
    </row>
    <row r="31" spans="1:27" ht="16.5" customHeight="1">
      <c r="A31" s="118"/>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18"/>
      <c r="Z31" s="118"/>
      <c r="AA31" s="118"/>
    </row>
    <row r="32" spans="1:27" ht="16.5" customHeight="1">
      <c r="A32" s="118"/>
      <c r="B32" s="129" t="s">
        <v>209</v>
      </c>
      <c r="C32" s="129"/>
      <c r="D32" s="129"/>
      <c r="E32" s="655"/>
      <c r="F32" s="655"/>
      <c r="G32" s="655"/>
      <c r="H32" s="129" t="s">
        <v>61</v>
      </c>
      <c r="I32" s="655"/>
      <c r="J32" s="655"/>
      <c r="K32" s="129" t="s">
        <v>62</v>
      </c>
      <c r="L32" s="129"/>
      <c r="M32" s="129"/>
      <c r="N32" s="129"/>
      <c r="O32" s="129"/>
      <c r="P32" s="129"/>
      <c r="Q32" s="129"/>
      <c r="R32" s="129"/>
      <c r="S32" s="129"/>
      <c r="T32" s="129"/>
      <c r="U32" s="129"/>
      <c r="V32" s="129"/>
      <c r="W32" s="129"/>
      <c r="X32" s="129"/>
      <c r="Y32" s="118"/>
      <c r="Z32" s="118"/>
      <c r="AA32" s="118"/>
    </row>
    <row r="33" spans="1:27" ht="16.5" customHeight="1">
      <c r="A33" s="118"/>
      <c r="B33" s="129"/>
      <c r="C33" s="129"/>
      <c r="D33" s="129"/>
      <c r="E33" s="129"/>
      <c r="F33" s="129"/>
      <c r="G33" s="129"/>
      <c r="H33" s="129"/>
      <c r="I33" s="129"/>
      <c r="J33" s="129"/>
      <c r="K33" s="129"/>
      <c r="L33" s="129"/>
      <c r="M33" s="129" t="s">
        <v>63</v>
      </c>
      <c r="N33" s="129"/>
      <c r="O33" s="129"/>
      <c r="P33" s="129"/>
      <c r="Q33" s="129" t="s">
        <v>74</v>
      </c>
      <c r="R33" s="129"/>
      <c r="S33" s="631"/>
      <c r="T33" s="631"/>
      <c r="U33" s="631"/>
      <c r="V33" s="631"/>
      <c r="W33" s="631"/>
      <c r="X33" s="654" t="s">
        <v>146</v>
      </c>
      <c r="Y33" s="654"/>
      <c r="Z33" s="118"/>
      <c r="AA33" s="118"/>
    </row>
    <row r="34" spans="1:27" ht="16.5" customHeight="1">
      <c r="A34" s="118"/>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18"/>
      <c r="Z34" s="118"/>
      <c r="AA34" s="118"/>
    </row>
    <row r="35" spans="1:27" ht="16.5" customHeight="1">
      <c r="A35" s="118"/>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18"/>
      <c r="Z35" s="118"/>
      <c r="AA35" s="118"/>
    </row>
    <row r="36" spans="1:27" ht="16.5" customHeight="1">
      <c r="A36" s="118"/>
      <c r="B36" s="658" t="s">
        <v>215</v>
      </c>
      <c r="C36" s="129"/>
      <c r="D36" s="129"/>
      <c r="E36" s="129"/>
      <c r="F36" s="129"/>
      <c r="G36" s="129"/>
      <c r="H36" s="129"/>
      <c r="I36" s="129"/>
      <c r="J36" s="129"/>
      <c r="K36" s="129"/>
      <c r="L36" s="129"/>
      <c r="M36" s="129"/>
      <c r="N36" s="129"/>
      <c r="O36" s="129"/>
      <c r="P36" s="129"/>
      <c r="Q36" s="129"/>
      <c r="R36" s="129"/>
      <c r="S36" s="129"/>
      <c r="T36" s="129"/>
      <c r="U36" s="129"/>
      <c r="V36" s="129"/>
      <c r="W36" s="129"/>
      <c r="X36" s="129"/>
      <c r="Y36" s="118"/>
      <c r="Z36" s="118"/>
      <c r="AA36" s="118"/>
    </row>
    <row r="37" spans="1:27" ht="17.25" customHeight="1">
      <c r="A37" s="118"/>
      <c r="B37" s="144"/>
      <c r="C37" s="129"/>
      <c r="D37" s="129"/>
      <c r="E37" s="129"/>
      <c r="F37" s="129"/>
      <c r="G37" s="129"/>
      <c r="H37" s="129"/>
      <c r="I37" s="129"/>
      <c r="J37" s="129"/>
      <c r="K37" s="129"/>
      <c r="L37" s="129"/>
      <c r="M37" s="129"/>
      <c r="N37" s="129"/>
      <c r="O37" s="129"/>
      <c r="P37" s="129"/>
      <c r="Q37" s="129"/>
      <c r="R37" s="129"/>
      <c r="S37" s="129"/>
      <c r="T37" s="129"/>
      <c r="U37" s="129"/>
      <c r="V37" s="129"/>
      <c r="W37" s="129"/>
      <c r="X37" s="129"/>
      <c r="Y37" s="118"/>
      <c r="Z37" s="118"/>
      <c r="AA37" s="118"/>
    </row>
    <row r="38" spans="1:27" ht="12.75">
      <c r="A38" s="118"/>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row>
  </sheetData>
  <sheetProtection/>
  <mergeCells count="52">
    <mergeCell ref="X33:Y33"/>
    <mergeCell ref="E32:G32"/>
    <mergeCell ref="I32:J32"/>
    <mergeCell ref="I28:S28"/>
    <mergeCell ref="I14:S14"/>
    <mergeCell ref="I16:S16"/>
    <mergeCell ref="I18:S18"/>
    <mergeCell ref="B17:E18"/>
    <mergeCell ref="B21:E22"/>
    <mergeCell ref="B23:E24"/>
    <mergeCell ref="B2:Z2"/>
    <mergeCell ref="B3:Z3"/>
    <mergeCell ref="V7:Z7"/>
    <mergeCell ref="W19:Y20"/>
    <mergeCell ref="W25:Y26"/>
    <mergeCell ref="W21:Y22"/>
    <mergeCell ref="B11:E12"/>
    <mergeCell ref="I24:S24"/>
    <mergeCell ref="I26:S26"/>
    <mergeCell ref="B25:E26"/>
    <mergeCell ref="B27:E28"/>
    <mergeCell ref="B7:B8"/>
    <mergeCell ref="G7:G8"/>
    <mergeCell ref="C7:F8"/>
    <mergeCell ref="B13:E14"/>
    <mergeCell ref="B15:E16"/>
    <mergeCell ref="B10:E10"/>
    <mergeCell ref="F10:V10"/>
    <mergeCell ref="S33:W33"/>
    <mergeCell ref="I25:S25"/>
    <mergeCell ref="I27:S27"/>
    <mergeCell ref="I20:S20"/>
    <mergeCell ref="I22:S22"/>
    <mergeCell ref="B19:E20"/>
    <mergeCell ref="I19:S19"/>
    <mergeCell ref="I21:S21"/>
    <mergeCell ref="I23:S23"/>
    <mergeCell ref="W27:Y28"/>
    <mergeCell ref="W23:Y24"/>
    <mergeCell ref="W11:Y12"/>
    <mergeCell ref="W13:Y14"/>
    <mergeCell ref="I11:S11"/>
    <mergeCell ref="I12:S12"/>
    <mergeCell ref="I13:S13"/>
    <mergeCell ref="W15:Y16"/>
    <mergeCell ref="W17:Y18"/>
    <mergeCell ref="W10:Z10"/>
    <mergeCell ref="V8:Z8"/>
    <mergeCell ref="I17:S17"/>
    <mergeCell ref="I15:S15"/>
    <mergeCell ref="H7:U7"/>
    <mergeCell ref="H8:U8"/>
  </mergeCells>
  <dataValidations count="1">
    <dataValidation type="list" allowBlank="1" showInputMessage="1" showErrorMessage="1" sqref="B11:E28">
      <formula1>$AE$2:$AE$7</formula1>
    </dataValidation>
  </dataValidations>
  <printOptions horizontalCentered="1"/>
  <pageMargins left="0.7086614173228347" right="0.7086614173228347" top="0.7480314960629921" bottom="0.7480314960629921" header="0.31496062992125984" footer="0.31496062992125984"/>
  <pageSetup horizontalDpi="300" verticalDpi="3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shimo2</dc:creator>
  <cp:keywords/>
  <dc:description/>
  <cp:lastModifiedBy>佐藤稔</cp:lastModifiedBy>
  <cp:lastPrinted>2020-09-30T04:23:51Z</cp:lastPrinted>
  <dcterms:created xsi:type="dcterms:W3CDTF">2014-08-27T05:47:30Z</dcterms:created>
  <dcterms:modified xsi:type="dcterms:W3CDTF">2020-10-09T02:57:03Z</dcterms:modified>
  <cp:category/>
  <cp:version/>
  <cp:contentType/>
  <cp:contentStatus/>
</cp:coreProperties>
</file>